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nformatique\RECUPERATION_CONTENU\Carrières &amp; Statut\Base Documentaire\Fonctionnaire-Carrière\"/>
    </mc:Choice>
  </mc:AlternateContent>
  <xr:revisionPtr revIDLastSave="0" documentId="8_{62D8563D-E23F-4FF0-A56A-1633B604A4C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calcu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C8" i="1" s="1"/>
  <c r="B9" i="1" s="1"/>
  <c r="L13" i="1" l="1"/>
  <c r="K14" i="1" s="1"/>
  <c r="L14" i="1" s="1"/>
  <c r="K15" i="1" s="1"/>
  <c r="L8" i="1"/>
  <c r="K9" i="1" s="1"/>
  <c r="L9" i="1" s="1"/>
  <c r="C9" i="1"/>
  <c r="B10" i="1" s="1"/>
  <c r="H13" i="1"/>
  <c r="G14" i="1" s="1"/>
  <c r="C13" i="1"/>
  <c r="B14" i="1" s="1"/>
  <c r="H8" i="1"/>
  <c r="G9" i="1" s="1"/>
  <c r="K10" i="1" l="1"/>
  <c r="L10" i="1" s="1"/>
  <c r="K11" i="1" s="1"/>
  <c r="L11" i="1" s="1"/>
  <c r="L15" i="1"/>
  <c r="K16" i="1" s="1"/>
  <c r="L16" i="1" s="1"/>
  <c r="H9" i="1"/>
  <c r="G10" i="1" s="1"/>
  <c r="C10" i="1"/>
  <c r="B11" i="1" s="1"/>
  <c r="C11" i="1" s="1"/>
  <c r="H14" i="1"/>
  <c r="G15" i="1" s="1"/>
  <c r="C14" i="1"/>
  <c r="B15" i="1" s="1"/>
  <c r="H15" i="1" l="1"/>
  <c r="G16" i="1" s="1"/>
  <c r="H16" i="1" s="1"/>
  <c r="H10" i="1"/>
  <c r="G11" i="1" s="1"/>
  <c r="H11" i="1" s="1"/>
  <c r="C15" i="1"/>
  <c r="B16" i="1" s="1"/>
  <c r="C16" i="1" s="1"/>
</calcChain>
</file>

<file path=xl/sharedStrings.xml><?xml version="1.0" encoding="utf-8"?>
<sst xmlns="http://schemas.openxmlformats.org/spreadsheetml/2006/main" count="36" uniqueCount="12">
  <si>
    <t>AN(S)</t>
  </si>
  <si>
    <t>MOIS</t>
  </si>
  <si>
    <t>JOUR(S)</t>
  </si>
  <si>
    <t>JOURS</t>
  </si>
  <si>
    <t>1 mois = 30 jours</t>
  </si>
  <si>
    <t>1 an = 360 jours</t>
  </si>
  <si>
    <t>RAPPEL</t>
  </si>
  <si>
    <t>OUTIL DE CALCUL</t>
  </si>
  <si>
    <t xml:space="preserve">Renseigner les trois cases </t>
  </si>
  <si>
    <t>Pour information, l'outil de calcul arrondit au jour supérieur.</t>
  </si>
  <si>
    <t>3/2</t>
  </si>
  <si>
    <t>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</si>
</sst>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&quot; &quot;?/2"/>
    <numFmt numFmtId="165" formatCode="#&quot; &quot;?/4"/>
  </numFmts>
  <fonts count="6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1"/>
      <name val="Calibri"/>
      <family val="2"/>
      <scheme val="minor"/>
    </font>
    <font>
      <sz val="6"/>
      <color theme="0"/>
      <name val="Tahoma"/>
      <family val="2"/>
    </font>
    <font>
      <b/>
      <sz val="16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 style="thin">
        <color theme="9" tint="-0.249977111117893"/>
      </left>
      <right/>
      <top/>
      <bottom style="thin">
        <color theme="9" tint="-0.24994659260841701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77111117893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164" fontId="1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2" fillId="0" borderId="7" xfId="0" applyFont="1" applyFill="1" applyBorder="1" applyAlignment="1" applyProtection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Protection="1"/>
    <xf numFmtId="0" fontId="2" fillId="0" borderId="8" xfId="0" applyNumberFormat="1" applyFont="1" applyFill="1" applyBorder="1" applyAlignment="1">
      <alignment horizontal="right" vertical="center"/>
    </xf>
    <xf numFmtId="0" fontId="3" fillId="0" borderId="7" xfId="0" applyFont="1" applyBorder="1"/>
    <xf numFmtId="12" fontId="1" fillId="0" borderId="9" xfId="0" applyNumberFormat="1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4" borderId="0" xfId="0" applyFont="1" applyFill="1" applyAlignment="1">
      <alignment vertical="center" wrapText="1"/>
    </xf>
    <xf numFmtId="0" fontId="2" fillId="5" borderId="0" xfId="0" applyFont="1" applyFill="1" applyAlignment="1">
      <alignment vertical="center"/>
    </xf>
    <xf numFmtId="0" fontId="1" fillId="4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146538</xdr:colOff>
      <xdr:row>3</xdr:row>
      <xdr:rowOff>7326</xdr:rowOff>
    </xdr:from>
    <xdr:to>
      <xdr:col>2</xdr:col>
      <xdr:colOff>849923</xdr:colOff>
      <xdr:row>4</xdr:row>
      <xdr:rowOff>102577</xdr:rowOff>
    </xdr:to>
    <xdr:sp macro="" textlink="">
      <xdr:nvSpPr>
        <xdr:cNvPr id="3" name="Flèche droite à entail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47750" y="1003788"/>
          <a:ext cx="703385" cy="293077"/>
        </a:xfrm>
        <a:prstGeom prst="notchedRightArrow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showGridLines="0" tabSelected="1" zoomScale="130" zoomScaleNormal="130" workbookViewId="0">
      <selection activeCell="D3" sqref="D3"/>
    </sheetView>
  </sheetViews>
  <sheetFormatPr baseColWidth="10" defaultColWidth="0" defaultRowHeight="0" customHeight="1" zeroHeight="1" x14ac:dyDescent="0.3"/>
  <cols>
    <col min="1" max="1" width="2.6640625" style="11" customWidth="1"/>
    <col min="2" max="2" width="11.44140625" style="11" customWidth="1"/>
    <col min="3" max="4" width="14.6640625" style="11" customWidth="1"/>
    <col min="5" max="5" width="3.6640625" style="11" customWidth="1"/>
    <col min="6" max="6" width="2.6640625" style="11" hidden="1" customWidth="1"/>
    <col min="7" max="7" width="11.44140625" style="11" customWidth="1"/>
    <col min="8" max="9" width="14.6640625" style="11" customWidth="1"/>
    <col min="10" max="10" width="3.6640625" style="11" customWidth="1"/>
    <col min="11" max="11" width="11.44140625" style="11" customWidth="1"/>
    <col min="12" max="12" width="9.6640625" style="11" customWidth="1"/>
    <col min="13" max="13" width="11.44140625" style="11" customWidth="1"/>
    <col min="14" max="15" width="0" style="11" hidden="1" customWidth="1"/>
    <col min="16" max="16384" width="11.44140625" style="11" hidden="1"/>
  </cols>
  <sheetData>
    <row r="1" spans="1:14" ht="32.1" customHeight="1" x14ac:dyDescent="0.3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2"/>
    </row>
    <row r="2" spans="1:14" ht="15.9" customHeight="1" x14ac:dyDescent="0.3">
      <c r="A2" s="12"/>
      <c r="B2" s="12"/>
      <c r="C2" s="12"/>
    </row>
    <row r="3" spans="1:14" ht="15.9" customHeight="1" x14ac:dyDescent="0.3">
      <c r="A3" s="13"/>
      <c r="B3" s="40" t="s">
        <v>8</v>
      </c>
      <c r="D3" s="14"/>
      <c r="E3" s="37" t="s">
        <v>0</v>
      </c>
      <c r="F3" s="37"/>
      <c r="G3" s="37"/>
    </row>
    <row r="4" spans="1:14" ht="15.9" customHeight="1" x14ac:dyDescent="0.3">
      <c r="A4" s="13"/>
      <c r="B4" s="40"/>
      <c r="D4" s="14"/>
      <c r="E4" s="37" t="s">
        <v>1</v>
      </c>
      <c r="F4" s="37"/>
      <c r="G4" s="37"/>
    </row>
    <row r="5" spans="1:14" ht="15.9" customHeight="1" x14ac:dyDescent="0.3">
      <c r="A5" s="13"/>
      <c r="B5" s="40"/>
      <c r="D5" s="14"/>
      <c r="E5" s="37" t="s">
        <v>2</v>
      </c>
      <c r="F5" s="37"/>
      <c r="G5" s="37"/>
    </row>
    <row r="6" spans="1:14" ht="15.9" customHeight="1" x14ac:dyDescent="0.3">
      <c r="A6" s="8"/>
      <c r="B6" s="8"/>
      <c r="D6" s="15">
        <f>(D3*360)+(D4*30)+D5</f>
        <v>0</v>
      </c>
      <c r="E6" s="38" t="s">
        <v>3</v>
      </c>
      <c r="F6" s="38"/>
      <c r="G6" s="39"/>
    </row>
    <row r="7" spans="1:14" ht="15.9" customHeight="1" x14ac:dyDescent="0.3">
      <c r="A7" s="8"/>
      <c r="B7" s="12"/>
      <c r="C7" s="12"/>
      <c r="D7" s="12"/>
      <c r="G7" s="27"/>
    </row>
    <row r="8" spans="1:14" ht="15.9" customHeight="1" x14ac:dyDescent="0.3">
      <c r="A8" s="16"/>
      <c r="B8" s="1">
        <v>0.5</v>
      </c>
      <c r="C8" s="2">
        <f>D6*B8</f>
        <v>0</v>
      </c>
      <c r="D8" s="3" t="s">
        <v>3</v>
      </c>
      <c r="E8" s="24"/>
      <c r="F8" s="24"/>
      <c r="G8" s="28">
        <v>0.66666666666666663</v>
      </c>
      <c r="H8" s="26">
        <f>D6*G8</f>
        <v>0</v>
      </c>
      <c r="I8" s="7" t="s">
        <v>3</v>
      </c>
      <c r="J8" s="25"/>
      <c r="K8" s="17" t="s">
        <v>11</v>
      </c>
      <c r="L8" s="19">
        <f>D6*4/3</f>
        <v>0</v>
      </c>
      <c r="M8" s="20" t="s">
        <v>3</v>
      </c>
    </row>
    <row r="9" spans="1:14" ht="15.9" customHeight="1" x14ac:dyDescent="0.3">
      <c r="A9" s="16"/>
      <c r="B9" s="5">
        <f>C8/360</f>
        <v>0</v>
      </c>
      <c r="C9" s="6">
        <f>ROUNDDOWN(B9,0)</f>
        <v>0</v>
      </c>
      <c r="D9" s="7" t="s">
        <v>0</v>
      </c>
      <c r="E9" s="24"/>
      <c r="F9" s="24"/>
      <c r="G9" s="5">
        <f>H8/360</f>
        <v>0</v>
      </c>
      <c r="H9" s="6">
        <f>ROUNDDOWN(G9,0)</f>
        <v>0</v>
      </c>
      <c r="I9" s="31" t="s">
        <v>0</v>
      </c>
      <c r="J9" s="25"/>
      <c r="K9" s="18">
        <f>L8/360</f>
        <v>0</v>
      </c>
      <c r="L9" s="21">
        <f>ROUNDDOWN(K9,0)</f>
        <v>0</v>
      </c>
      <c r="M9" s="23" t="s">
        <v>0</v>
      </c>
    </row>
    <row r="10" spans="1:14" ht="15.9" customHeight="1" x14ac:dyDescent="0.3">
      <c r="A10" s="16"/>
      <c r="B10" s="5">
        <f>(B9-C9)*12</f>
        <v>0</v>
      </c>
      <c r="C10" s="6">
        <f>ROUNDDOWN(B10,0)</f>
        <v>0</v>
      </c>
      <c r="D10" s="7" t="s">
        <v>1</v>
      </c>
      <c r="E10" s="24"/>
      <c r="F10" s="24"/>
      <c r="G10" s="5">
        <f>(G9-H9)*12</f>
        <v>0</v>
      </c>
      <c r="H10" s="6">
        <f>ROUNDDOWN(G10,0)</f>
        <v>0</v>
      </c>
      <c r="I10" s="7" t="s">
        <v>1</v>
      </c>
      <c r="J10" s="25"/>
      <c r="K10" s="18">
        <f>(K9-L9)*12</f>
        <v>0</v>
      </c>
      <c r="L10" s="22">
        <f>ROUNDDOWN(K10,0)</f>
        <v>0</v>
      </c>
      <c r="M10" s="20" t="s">
        <v>1</v>
      </c>
    </row>
    <row r="11" spans="1:14" ht="15.9" customHeight="1" x14ac:dyDescent="0.3">
      <c r="A11" s="16"/>
      <c r="B11" s="5">
        <f>(B10-C10)*30</f>
        <v>0</v>
      </c>
      <c r="C11" s="6">
        <f>ROUND(B11,0)</f>
        <v>0</v>
      </c>
      <c r="D11" s="7" t="s">
        <v>2</v>
      </c>
      <c r="E11" s="24"/>
      <c r="F11" s="24"/>
      <c r="G11" s="5">
        <f>(G10-H10)*30</f>
        <v>0</v>
      </c>
      <c r="H11" s="6">
        <f>ROUND(G11,0)</f>
        <v>0</v>
      </c>
      <c r="I11" s="7" t="s">
        <v>2</v>
      </c>
      <c r="J11" s="25"/>
      <c r="K11" s="18">
        <f>(K10-L10)*30</f>
        <v>0</v>
      </c>
      <c r="L11" s="22">
        <f>ROUND(K11,0)</f>
        <v>0</v>
      </c>
      <c r="M11" s="20" t="s">
        <v>2</v>
      </c>
    </row>
    <row r="12" spans="1:14" ht="15.9" customHeight="1" x14ac:dyDescent="0.3">
      <c r="A12" s="8"/>
      <c r="B12" s="8"/>
      <c r="C12" s="8"/>
      <c r="D12" s="8"/>
      <c r="E12" s="24"/>
      <c r="F12" s="24"/>
      <c r="G12" s="4"/>
      <c r="H12" s="4"/>
      <c r="I12" s="4"/>
      <c r="M12" s="4"/>
    </row>
    <row r="13" spans="1:14" ht="15.9" customHeight="1" x14ac:dyDescent="0.3">
      <c r="A13" s="16"/>
      <c r="B13" s="9">
        <v>0.75</v>
      </c>
      <c r="C13" s="2">
        <f>D6*B13</f>
        <v>0</v>
      </c>
      <c r="D13" s="3" t="s">
        <v>3</v>
      </c>
      <c r="E13" s="24"/>
      <c r="F13" s="24"/>
      <c r="G13" s="29">
        <v>1</v>
      </c>
      <c r="H13" s="2">
        <f>D6</f>
        <v>0</v>
      </c>
      <c r="I13" s="3" t="s">
        <v>3</v>
      </c>
      <c r="J13" s="25"/>
      <c r="K13" s="30" t="s">
        <v>10</v>
      </c>
      <c r="L13" s="19">
        <f>D6*3/2</f>
        <v>0</v>
      </c>
      <c r="M13" s="20" t="s">
        <v>3</v>
      </c>
    </row>
    <row r="14" spans="1:14" ht="15.9" customHeight="1" x14ac:dyDescent="0.3">
      <c r="A14" s="16"/>
      <c r="B14" s="5">
        <f>C13/360</f>
        <v>0</v>
      </c>
      <c r="C14" s="6">
        <f>ROUNDDOWN(B14,0)</f>
        <v>0</v>
      </c>
      <c r="D14" s="7" t="s">
        <v>0</v>
      </c>
      <c r="E14" s="24"/>
      <c r="F14" s="24"/>
      <c r="G14" s="5">
        <f>H13/360</f>
        <v>0</v>
      </c>
      <c r="H14" s="6">
        <f>ROUNDDOWN(G14,0)</f>
        <v>0</v>
      </c>
      <c r="I14" s="7" t="s">
        <v>0</v>
      </c>
      <c r="J14" s="25"/>
      <c r="K14" s="18">
        <f>L13/360</f>
        <v>0</v>
      </c>
      <c r="L14" s="21">
        <f>ROUNDDOWN(K14,0)</f>
        <v>0</v>
      </c>
      <c r="M14" s="23" t="s">
        <v>0</v>
      </c>
    </row>
    <row r="15" spans="1:14" ht="15.9" customHeight="1" x14ac:dyDescent="0.3">
      <c r="A15" s="16"/>
      <c r="B15" s="5">
        <f>(B14-C14)*12</f>
        <v>0</v>
      </c>
      <c r="C15" s="6">
        <f>ROUNDDOWN(B15,0)</f>
        <v>0</v>
      </c>
      <c r="D15" s="7" t="s">
        <v>1</v>
      </c>
      <c r="E15" s="24"/>
      <c r="F15" s="24"/>
      <c r="G15" s="5">
        <f>(G14-H14)*12</f>
        <v>0</v>
      </c>
      <c r="H15" s="6">
        <f>ROUNDDOWN(G15,0)</f>
        <v>0</v>
      </c>
      <c r="I15" s="7" t="s">
        <v>1</v>
      </c>
      <c r="J15" s="25"/>
      <c r="K15" s="18">
        <f>(K14-L14)*12</f>
        <v>0</v>
      </c>
      <c r="L15" s="22">
        <f>ROUNDDOWN(K15,0)</f>
        <v>0</v>
      </c>
      <c r="M15" s="20" t="s">
        <v>1</v>
      </c>
    </row>
    <row r="16" spans="1:14" ht="15.9" customHeight="1" x14ac:dyDescent="0.3">
      <c r="A16" s="16"/>
      <c r="B16" s="5">
        <f>(B15-C15)*30</f>
        <v>0</v>
      </c>
      <c r="C16" s="6">
        <f>ROUND(B16,0)</f>
        <v>0</v>
      </c>
      <c r="D16" s="7" t="s">
        <v>2</v>
      </c>
      <c r="E16" s="24"/>
      <c r="F16" s="24"/>
      <c r="G16" s="5">
        <f>(G15-H15)*30</f>
        <v>0</v>
      </c>
      <c r="H16" s="6">
        <f>ROUND(G16,0)</f>
        <v>0</v>
      </c>
      <c r="I16" s="7" t="s">
        <v>2</v>
      </c>
      <c r="J16" s="25"/>
      <c r="K16" s="18">
        <f>(K15-L15)*30</f>
        <v>0</v>
      </c>
      <c r="L16" s="22">
        <f>ROUND(K16,0)</f>
        <v>0</v>
      </c>
      <c r="M16" s="20" t="s">
        <v>2</v>
      </c>
    </row>
    <row r="17" spans="1:13" ht="15.9" customHeight="1" x14ac:dyDescent="0.3">
      <c r="A17" s="4"/>
      <c r="B17" s="10"/>
      <c r="C17" s="10"/>
    </row>
    <row r="18" spans="1:13" s="33" customFormat="1" ht="15.9" customHeight="1" x14ac:dyDescent="0.3">
      <c r="A18" s="35" t="s">
        <v>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s="34" customFormat="1" ht="12.75" customHeight="1" x14ac:dyDescent="0.3">
      <c r="A19" s="34" t="s">
        <v>4</v>
      </c>
    </row>
    <row r="20" spans="1:13" s="34" customFormat="1" ht="12.75" customHeight="1" x14ac:dyDescent="0.3">
      <c r="A20" s="34" t="s">
        <v>5</v>
      </c>
    </row>
    <row r="21" spans="1:13" s="34" customFormat="1" ht="12.75" customHeight="1" x14ac:dyDescent="0.3">
      <c r="A21" s="34" t="s">
        <v>9</v>
      </c>
    </row>
  </sheetData>
  <sheetProtection password="C8B0" sheet="1" objects="1" scenarios="1" selectLockedCells="1"/>
  <mergeCells count="7">
    <mergeCell ref="A18:M18"/>
    <mergeCell ref="A1:M1"/>
    <mergeCell ref="E3:G3"/>
    <mergeCell ref="E4:G4"/>
    <mergeCell ref="E5:G5"/>
    <mergeCell ref="E6:G6"/>
    <mergeCell ref="B3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Lucille Godillon</dc:creator>
  <cp:lastModifiedBy>Juridique_Elodie</cp:lastModifiedBy>
  <dcterms:created xsi:type="dcterms:W3CDTF">2017-10-20T07:47:09Z</dcterms:created>
  <dcterms:modified xsi:type="dcterms:W3CDTF">2019-12-06T14:06:32Z</dcterms:modified>
</cp:coreProperties>
</file>