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B2992981-E50E-4CEC-A68F-613BD5575E31}" xr6:coauthVersionLast="47" xr6:coauthVersionMax="47" xr10:uidLastSave="{00000000-0000-0000-0000-000000000000}"/>
  <bookViews>
    <workbookView xWindow="-108" yWindow="-108" windowWidth="23256" windowHeight="12576" xr2:uid="{32AA12CF-6324-4966-9E74-0E4ABE972926}"/>
  </bookViews>
  <sheets>
    <sheet name="Attachés de conservation" sheetId="1" r:id="rId1"/>
  </sheets>
  <externalReferences>
    <externalReference r:id="rId2"/>
  </externalReferences>
  <definedNames>
    <definedName name="IBIM">[1]IBIM!$A$1:$B$929</definedName>
    <definedName name="OLE_LINK1" localSheetId="0">'Attachés de conservation'!#REF!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<sst xmlns="http://schemas.openxmlformats.org/spreadsheetml/2006/main" count="50" uniqueCount="28">
  <si>
    <t>Catégorie A</t>
  </si>
  <si>
    <t xml:space="preserve">CADRE D'EMPLOIS DES </t>
  </si>
  <si>
    <t>ATTACHES TERRITORIAUX DE CONSERVATION DU PATRIMOINE</t>
  </si>
  <si>
    <t xml:space="preserve">Décret n°91-843 du 02/09/1991 portant statut particulier du cadre d’emplois
 des attachés territoriaux de conservation du patrimoine </t>
  </si>
  <si>
    <t>2 grades</t>
  </si>
  <si>
    <t>voies d'accès au grade</t>
  </si>
  <si>
    <t>Attaché principal de conservation du patrimoine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</si>
  <si>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</si>
  <si>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Attaché de conservation du patrimoine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</si>
  <si>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</si>
  <si>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</si>
  <si>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</si>
  <si>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</si>
  <si>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</si>
  <si>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</si>
  <si>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</si>
  <si>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</si>
  <si>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</si>
  <si>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/</t>
  </si>
  <si>
    <t>1a6m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</si>
  <si>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</si>
  <si>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n°91-844 du 02/09/1991 portant échelonnement indiciaire applicable aux attachés territoriaux de conservation du patrimoine modifié en dernier lieu par l'article 89 du décret n°2017-1737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</si>
  <si>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n°91-843 du 02/09/1991 portant statut particulier du cadre d'emplois des attachés territoriaux de conservation du patrimoine modifié en dernier lieu par l'article 16 du décret n°2017-502 du 06/04/2017 (JO du 08/04/2017)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</si>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</sst>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top" textRotation="255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1" applyFont="1" applyFill="1" applyAlignment="1" applyProtection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2" fillId="0" borderId="0" xfId="1" applyFont="1" applyFill="1" applyAlignment="1" applyProtection="1">
      <alignment horizontal="left" vertical="top" wrapText="1"/>
    </xf>
    <xf numFmtId="0" fontId="30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0" fillId="4" borderId="0" xfId="1" applyFont="1" applyFill="1" applyAlignment="1" applyProtection="1">
      <alignment horizontal="left" vertical="top" wrapText="1"/>
    </xf>
    <xf numFmtId="0" fontId="30" fillId="0" borderId="0" xfId="1" applyFont="1" applyFill="1" applyAlignment="1" applyProtection="1">
      <alignment horizontal="left" vertical="top" wrapText="1"/>
    </xf>
    <xf numFmtId="0" fontId="30" fillId="0" borderId="0" xfId="1" applyFont="1" applyFill="1" applyAlignment="1" applyProtection="1"/>
    <xf numFmtId="0" fontId="7" fillId="4" borderId="0" xfId="1" applyFill="1" applyAlignment="1" applyProtection="1">
      <alignment horizontal="center" vertical="center"/>
    </xf>
    <xf numFmtId="0" fontId="7" fillId="0" borderId="0" xfId="1" applyFill="1" applyAlignment="1" applyProtection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5A1C8FD5-5F12-45C9-AFEA-EC9FC99F4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7D27B8AB-FF1F-44CC-AC0F-F2A521DAF8F0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7</xdr:row>
      <xdr:rowOff>285750</xdr:rowOff>
    </xdr:from>
    <xdr:to>
      <xdr:col>7</xdr:col>
      <xdr:colOff>338478</xdr:colOff>
      <xdr:row>9</xdr:row>
      <xdr:rowOff>114300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21E76A93-AD20-42BD-9421-EA9C31581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667125" y="187833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9</xdr:row>
      <xdr:rowOff>95250</xdr:rowOff>
    </xdr:from>
    <xdr:to>
      <xdr:col>7</xdr:col>
      <xdr:colOff>357528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070D3960-C9D6-49D3-B263-4448026E8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86175" y="235077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7D1317B1-903B-4384-9449-46E5876C8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205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8">
          <cell r="B8" t="str">
            <v>FILIERE CULTURELLE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promotion-interne/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174331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id/LEGITEXT000006078008" TargetMode="External"/><Relationship Id="rId4" Type="http://schemas.openxmlformats.org/officeDocument/2006/relationships/hyperlink" Target="https://www.legifrance.gouv.fr/loda/article_lc/LEGIARTI000034973304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0DD9-74C8-4D00-BEE0-9BBEA9BCAE3D}">
  <sheetPr>
    <tabColor theme="8" tint="0.39997558519241921"/>
  </sheetPr>
  <dimension ref="A1:WVX85"/>
  <sheetViews>
    <sheetView showGridLines="0" showRowColHeaders="0" tabSelected="1" showRuler="0" zoomScaleNormal="100" zoomScalePageLayoutView="112" workbookViewId="0">
      <selection activeCell="E43" sqref="D43:J45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5" width="5.44140625" style="1" customWidth="1"/>
    <col min="6" max="6" width="6.5546875" style="1" customWidth="1"/>
    <col min="7" max="14" width="5.44140625" style="1" customWidth="1"/>
    <col min="15" max="15" width="6.10937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4"/>
      <c r="J2" s="5"/>
      <c r="K2" s="82" t="s">
        <v>0</v>
      </c>
      <c r="L2" s="82"/>
      <c r="M2" s="82"/>
      <c r="N2" s="82"/>
      <c r="O2" s="82"/>
    </row>
    <row r="3" spans="2:16" ht="18" customHeight="1" x14ac:dyDescent="0.3">
      <c r="B3" s="83" t="s">
        <v>1</v>
      </c>
      <c r="C3" s="84"/>
      <c r="D3" s="84"/>
      <c r="E3" s="84"/>
      <c r="F3" s="84"/>
      <c r="G3" s="84"/>
      <c r="H3" s="84"/>
      <c r="I3" s="84"/>
      <c r="J3" s="85"/>
      <c r="K3" s="86" t="str">
        <f>'[1]SOMMAIRE A'!B8</f>
        <v>FILIERE CULTURELLE</v>
      </c>
      <c r="L3" s="86"/>
      <c r="M3" s="86"/>
      <c r="N3" s="86"/>
      <c r="O3" s="86"/>
    </row>
    <row r="4" spans="2:16" s="8" customFormat="1" ht="25.5" customHeight="1" thickBot="1" x14ac:dyDescent="0.35">
      <c r="B4" s="87" t="s">
        <v>2</v>
      </c>
      <c r="C4" s="88"/>
      <c r="D4" s="88"/>
      <c r="E4" s="88"/>
      <c r="F4" s="88"/>
      <c r="G4" s="88"/>
      <c r="H4" s="88"/>
      <c r="I4" s="88"/>
      <c r="J4" s="89"/>
      <c r="K4" s="6"/>
      <c r="L4" s="7"/>
      <c r="M4" s="7"/>
      <c r="N4" s="7"/>
      <c r="O4" s="7"/>
    </row>
    <row r="5" spans="2:16" s="11" customFormat="1" ht="14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</row>
    <row r="6" spans="2:16" s="8" customFormat="1" ht="32.25" customHeight="1" x14ac:dyDescent="0.3">
      <c r="B6" s="90" t="s">
        <v>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7"/>
      <c r="O6" s="7"/>
    </row>
    <row r="7" spans="2:16" s="8" customFormat="1" ht="15" customHeigh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12"/>
      <c r="M7" s="7"/>
      <c r="N7" s="7"/>
      <c r="O7" s="7"/>
      <c r="P7" s="7"/>
    </row>
    <row r="8" spans="2:16" s="8" customFormat="1" ht="24.75" customHeight="1" x14ac:dyDescent="0.3">
      <c r="B8" s="91"/>
      <c r="C8" s="92" t="s">
        <v>4</v>
      </c>
      <c r="D8" s="92"/>
      <c r="E8" s="92"/>
      <c r="F8" s="92"/>
      <c r="G8" s="92"/>
      <c r="H8" s="15"/>
      <c r="I8" s="93" t="s">
        <v>5</v>
      </c>
      <c r="J8" s="93"/>
      <c r="K8" s="93"/>
      <c r="L8" s="93"/>
      <c r="M8" s="93"/>
      <c r="N8" s="93"/>
      <c r="O8" s="7"/>
      <c r="P8" s="7"/>
    </row>
    <row r="9" spans="2:16" s="8" customFormat="1" ht="27.75" customHeight="1" x14ac:dyDescent="0.3">
      <c r="B9" s="91"/>
      <c r="C9" s="74" t="s">
        <v>6</v>
      </c>
      <c r="D9" s="74"/>
      <c r="E9" s="74"/>
      <c r="F9" s="74"/>
      <c r="G9" s="74"/>
      <c r="H9" s="16"/>
      <c r="I9" s="75" t="s">
        <v>7</v>
      </c>
      <c r="J9" s="75"/>
      <c r="K9" s="75"/>
      <c r="L9" s="75"/>
      <c r="M9" s="75"/>
      <c r="N9" s="75"/>
      <c r="O9" s="75"/>
    </row>
    <row r="10" spans="2:16" s="8" customFormat="1" ht="13.5" customHeight="1" x14ac:dyDescent="0.3">
      <c r="B10" s="91"/>
      <c r="C10" s="74"/>
      <c r="D10" s="74"/>
      <c r="E10" s="74"/>
      <c r="F10" s="74"/>
      <c r="G10" s="74"/>
      <c r="H10" s="17"/>
      <c r="I10" s="75"/>
      <c r="J10" s="75"/>
      <c r="K10" s="75"/>
      <c r="L10" s="75"/>
      <c r="M10" s="75"/>
      <c r="N10" s="75"/>
      <c r="O10" s="75"/>
    </row>
    <row r="11" spans="2:16" s="8" customFormat="1" ht="24.9" customHeight="1" x14ac:dyDescent="0.3">
      <c r="B11" s="91"/>
      <c r="C11" s="76" t="s">
        <v>8</v>
      </c>
      <c r="D11" s="76"/>
      <c r="E11" s="76"/>
      <c r="F11" s="76"/>
      <c r="G11" s="76"/>
      <c r="H11" s="19"/>
      <c r="I11" s="77" t="s">
        <v>9</v>
      </c>
      <c r="J11" s="77"/>
      <c r="K11" s="77"/>
      <c r="L11" s="77"/>
      <c r="M11" s="77"/>
      <c r="N11" s="77"/>
      <c r="O11" s="77"/>
    </row>
    <row r="12" spans="2:16" s="8" customFormat="1" ht="24.9" customHeight="1" x14ac:dyDescent="0.3">
      <c r="B12" s="13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19"/>
      <c r="O12" s="19"/>
    </row>
    <row r="13" spans="2:16" s="8" customFormat="1" ht="10.5" customHeight="1" x14ac:dyDescent="0.3">
      <c r="B13" s="20"/>
      <c r="C13" s="1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2"/>
    </row>
    <row r="14" spans="2:16" s="25" customFormat="1" ht="18" customHeight="1" x14ac:dyDescent="0.3">
      <c r="B14" s="23" t="s">
        <v>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16" ht="4.5" customHeight="1" x14ac:dyDescent="0.3">
      <c r="B15" s="26"/>
      <c r="C15" s="2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6" ht="18" customHeight="1" x14ac:dyDescent="0.3">
      <c r="B16" s="78" t="s">
        <v>10</v>
      </c>
      <c r="C16" s="79"/>
      <c r="D16" s="71" t="s">
        <v>11</v>
      </c>
      <c r="E16" s="71"/>
      <c r="F16" s="71"/>
      <c r="G16" s="71"/>
      <c r="H16" s="71"/>
      <c r="I16" s="71"/>
      <c r="J16" s="71"/>
      <c r="K16" s="71"/>
      <c r="L16" s="71"/>
      <c r="M16" s="71"/>
      <c r="O16" s="22"/>
    </row>
    <row r="17" spans="2:15" ht="18" customHeight="1" x14ac:dyDescent="0.3">
      <c r="B17" s="80"/>
      <c r="C17" s="81"/>
      <c r="D17" s="27">
        <v>1</v>
      </c>
      <c r="E17" s="27">
        <v>2</v>
      </c>
      <c r="F17" s="27">
        <v>3</v>
      </c>
      <c r="G17" s="27">
        <v>4</v>
      </c>
      <c r="H17" s="27">
        <v>5</v>
      </c>
      <c r="I17" s="27">
        <v>6</v>
      </c>
      <c r="J17" s="27">
        <v>7</v>
      </c>
      <c r="K17" s="27">
        <v>8</v>
      </c>
      <c r="L17" s="27">
        <v>9</v>
      </c>
      <c r="M17" s="27">
        <v>10</v>
      </c>
      <c r="O17" s="22"/>
    </row>
    <row r="18" spans="2:15" ht="18" customHeight="1" x14ac:dyDescent="0.3">
      <c r="B18" s="28" t="s">
        <v>12</v>
      </c>
      <c r="C18" s="29">
        <v>44197</v>
      </c>
      <c r="D18" s="30">
        <v>593</v>
      </c>
      <c r="E18" s="30">
        <v>639</v>
      </c>
      <c r="F18" s="30">
        <v>693</v>
      </c>
      <c r="G18" s="30">
        <v>732</v>
      </c>
      <c r="H18" s="30">
        <v>791</v>
      </c>
      <c r="I18" s="30">
        <v>843</v>
      </c>
      <c r="J18" s="30">
        <v>896</v>
      </c>
      <c r="K18" s="30">
        <v>946</v>
      </c>
      <c r="L18" s="30">
        <v>995</v>
      </c>
      <c r="M18" s="30">
        <v>1015</v>
      </c>
      <c r="O18" s="22"/>
    </row>
    <row r="19" spans="2:15" ht="18" customHeight="1" x14ac:dyDescent="0.3">
      <c r="B19" s="28" t="s">
        <v>13</v>
      </c>
      <c r="C19" s="29">
        <v>45292</v>
      </c>
      <c r="D19" s="30">
        <f t="shared" ref="D19:K19" si="0">VLOOKUP(D18,IBIM,2,0)</f>
        <v>505</v>
      </c>
      <c r="E19" s="30">
        <f t="shared" si="0"/>
        <v>540</v>
      </c>
      <c r="F19" s="30">
        <f t="shared" si="0"/>
        <v>580</v>
      </c>
      <c r="G19" s="30">
        <f t="shared" si="0"/>
        <v>610</v>
      </c>
      <c r="H19" s="30">
        <f t="shared" si="0"/>
        <v>655</v>
      </c>
      <c r="I19" s="30">
        <f t="shared" si="0"/>
        <v>695</v>
      </c>
      <c r="J19" s="30">
        <f t="shared" si="0"/>
        <v>735</v>
      </c>
      <c r="K19" s="30">
        <f t="shared" si="0"/>
        <v>773</v>
      </c>
      <c r="L19" s="30">
        <f t="shared" ref="L19:M19" si="1">VLOOKUP(L18,IBIM,2,0)</f>
        <v>811</v>
      </c>
      <c r="M19" s="30">
        <f t="shared" si="1"/>
        <v>826</v>
      </c>
      <c r="O19" s="22"/>
    </row>
    <row r="20" spans="2:15" ht="18" customHeight="1" x14ac:dyDescent="0.3">
      <c r="B20" s="65" t="s">
        <v>14</v>
      </c>
      <c r="C20" s="66"/>
      <c r="D20" s="31" t="s">
        <v>15</v>
      </c>
      <c r="E20" s="31" t="s">
        <v>15</v>
      </c>
      <c r="F20" s="31" t="s">
        <v>15</v>
      </c>
      <c r="G20" s="31" t="s">
        <v>15</v>
      </c>
      <c r="H20" s="31" t="s">
        <v>15</v>
      </c>
      <c r="I20" s="31" t="s">
        <v>16</v>
      </c>
      <c r="J20" s="31" t="s">
        <v>16</v>
      </c>
      <c r="K20" s="31" t="s">
        <v>17</v>
      </c>
      <c r="L20" s="31" t="s">
        <v>17</v>
      </c>
      <c r="M20" s="32" t="s">
        <v>18</v>
      </c>
      <c r="O20" s="22"/>
    </row>
    <row r="21" spans="2:15" s="36" customFormat="1" ht="18" customHeight="1" x14ac:dyDescent="0.3">
      <c r="B21" s="33"/>
      <c r="C21" s="33"/>
      <c r="D21" s="34"/>
      <c r="E21" s="34"/>
      <c r="F21" s="34"/>
      <c r="G21" s="34"/>
      <c r="H21" s="34"/>
      <c r="I21" s="34"/>
      <c r="J21" s="34"/>
      <c r="K21" s="35"/>
      <c r="L21" s="34"/>
      <c r="M21" s="34"/>
      <c r="O21" s="37"/>
    </row>
    <row r="22" spans="2:15" ht="18" customHeight="1" x14ac:dyDescent="0.3">
      <c r="B22" s="38"/>
      <c r="C22" s="39"/>
      <c r="D22" s="40"/>
      <c r="E22" s="40"/>
      <c r="F22" s="40"/>
      <c r="G22" s="40"/>
      <c r="H22" s="40"/>
      <c r="I22" s="25"/>
      <c r="J22" s="25"/>
      <c r="K22" s="25"/>
      <c r="L22" s="40"/>
      <c r="M22" s="25"/>
      <c r="N22" s="25"/>
      <c r="O22" s="25"/>
    </row>
    <row r="23" spans="2:15" ht="9.75" customHeight="1" x14ac:dyDescent="0.3"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2:15" ht="18" customHeight="1" x14ac:dyDescent="0.3">
      <c r="B24" s="43" t="s">
        <v>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5" ht="4.5" customHeight="1" x14ac:dyDescent="0.3">
      <c r="B25" s="26"/>
      <c r="C25" s="2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5" ht="18" customHeight="1" x14ac:dyDescent="0.3">
      <c r="B26" s="67" t="s">
        <v>10</v>
      </c>
      <c r="C26" s="68"/>
      <c r="D26" s="71" t="s">
        <v>11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41"/>
    </row>
    <row r="27" spans="2:15" ht="18" customHeight="1" x14ac:dyDescent="0.3">
      <c r="B27" s="69"/>
      <c r="C27" s="70"/>
      <c r="D27" s="27">
        <v>1</v>
      </c>
      <c r="E27" s="27">
        <v>2</v>
      </c>
      <c r="F27" s="27">
        <v>3</v>
      </c>
      <c r="G27" s="27">
        <v>4</v>
      </c>
      <c r="H27" s="27">
        <v>5</v>
      </c>
      <c r="I27" s="27">
        <v>6</v>
      </c>
      <c r="J27" s="27">
        <v>7</v>
      </c>
      <c r="K27" s="27">
        <v>8</v>
      </c>
      <c r="L27" s="27">
        <v>9</v>
      </c>
      <c r="M27" s="27">
        <v>10</v>
      </c>
      <c r="N27" s="27">
        <v>11</v>
      </c>
      <c r="O27" s="41"/>
    </row>
    <row r="28" spans="2:15" ht="18" customHeight="1" x14ac:dyDescent="0.3">
      <c r="B28" s="28" t="s">
        <v>12</v>
      </c>
      <c r="C28" s="29">
        <v>43831</v>
      </c>
      <c r="D28" s="44">
        <v>444</v>
      </c>
      <c r="E28" s="44">
        <v>469</v>
      </c>
      <c r="F28" s="44">
        <v>499</v>
      </c>
      <c r="G28" s="44">
        <v>525</v>
      </c>
      <c r="H28" s="44">
        <v>567</v>
      </c>
      <c r="I28" s="44">
        <v>611</v>
      </c>
      <c r="J28" s="44">
        <v>653</v>
      </c>
      <c r="K28" s="44">
        <v>693</v>
      </c>
      <c r="L28" s="44">
        <v>732</v>
      </c>
      <c r="M28" s="44">
        <v>778</v>
      </c>
      <c r="N28" s="44">
        <v>821</v>
      </c>
      <c r="O28" s="45"/>
    </row>
    <row r="29" spans="2:15" ht="18" customHeight="1" x14ac:dyDescent="0.3">
      <c r="B29" s="28" t="s">
        <v>13</v>
      </c>
      <c r="C29" s="29">
        <v>45292</v>
      </c>
      <c r="D29" s="46">
        <f t="shared" ref="D29:L29" si="2">VLOOKUP(D28,IBIM,2,0)</f>
        <v>395</v>
      </c>
      <c r="E29" s="46">
        <f t="shared" si="2"/>
        <v>415</v>
      </c>
      <c r="F29" s="46">
        <f t="shared" si="2"/>
        <v>435</v>
      </c>
      <c r="G29" s="46">
        <f t="shared" si="2"/>
        <v>455</v>
      </c>
      <c r="H29" s="46">
        <f t="shared" si="2"/>
        <v>485</v>
      </c>
      <c r="I29" s="46">
        <f t="shared" si="2"/>
        <v>518</v>
      </c>
      <c r="J29" s="46">
        <f t="shared" si="2"/>
        <v>550</v>
      </c>
      <c r="K29" s="46">
        <f t="shared" si="2"/>
        <v>580</v>
      </c>
      <c r="L29" s="46">
        <f t="shared" si="2"/>
        <v>610</v>
      </c>
      <c r="M29" s="46">
        <f t="shared" ref="M29:N29" si="3">VLOOKUP(M28,IBIM,2,0)</f>
        <v>645</v>
      </c>
      <c r="N29" s="46">
        <f t="shared" si="3"/>
        <v>678</v>
      </c>
      <c r="O29" s="45"/>
    </row>
    <row r="30" spans="2:15" ht="18" customHeight="1" x14ac:dyDescent="0.3">
      <c r="B30" s="65" t="s">
        <v>14</v>
      </c>
      <c r="C30" s="66"/>
      <c r="D30" s="31" t="s">
        <v>19</v>
      </c>
      <c r="E30" s="31" t="s">
        <v>15</v>
      </c>
      <c r="F30" s="31" t="s">
        <v>15</v>
      </c>
      <c r="G30" s="31" t="s">
        <v>15</v>
      </c>
      <c r="H30" s="31" t="s">
        <v>16</v>
      </c>
      <c r="I30" s="31" t="s">
        <v>17</v>
      </c>
      <c r="J30" s="31" t="s">
        <v>17</v>
      </c>
      <c r="K30" s="31" t="s">
        <v>17</v>
      </c>
      <c r="L30" s="31" t="s">
        <v>17</v>
      </c>
      <c r="M30" s="32" t="s">
        <v>20</v>
      </c>
      <c r="N30" s="32" t="s">
        <v>18</v>
      </c>
      <c r="O30" s="42"/>
    </row>
    <row r="31" spans="2:15" ht="9.75" customHeight="1" x14ac:dyDescent="0.3">
      <c r="B31" s="47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2"/>
      <c r="N31" s="49"/>
      <c r="O31" s="42"/>
    </row>
    <row r="32" spans="2:15" ht="18" customHeight="1" x14ac:dyDescent="0.3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18" customHeight="1" x14ac:dyDescent="0.3">
      <c r="B33" s="5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8" customHeight="1" x14ac:dyDescent="0.3">
      <c r="B34" s="5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3" customFormat="1" ht="26.25" customHeight="1" x14ac:dyDescent="0.3">
      <c r="A35" s="51"/>
      <c r="B35" s="61" t="s">
        <v>21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s="53" customFormat="1" ht="26.25" customHeight="1" x14ac:dyDescent="0.3">
      <c r="A36" s="51"/>
      <c r="B36" s="61" t="s">
        <v>22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s="53" customFormat="1" ht="12" customHeight="1" x14ac:dyDescent="0.25">
      <c r="A37" s="51"/>
      <c r="B37" s="62" t="s">
        <v>23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52"/>
      <c r="O37" s="54"/>
    </row>
    <row r="38" spans="1:15" s="53" customFormat="1" ht="12.75" customHeight="1" x14ac:dyDescent="0.25">
      <c r="A38" s="51"/>
      <c r="B38" s="62" t="s">
        <v>24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5" s="53" customFormat="1" ht="12.75" customHeight="1" x14ac:dyDescent="0.3">
      <c r="A39" s="51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5" s="53" customFormat="1" ht="12.75" customHeight="1" x14ac:dyDescent="0.3">
      <c r="A40" s="51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5" s="53" customFormat="1" ht="12.75" customHeight="1" x14ac:dyDescent="0.3">
      <c r="A41" s="51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5" s="53" customFormat="1" ht="42.75" customHeight="1" x14ac:dyDescent="0.3">
      <c r="A42" s="51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5" s="53" customFormat="1" ht="12.75" customHeight="1" x14ac:dyDescent="0.3">
      <c r="A43" s="51"/>
      <c r="B43" s="55"/>
      <c r="C43" s="55"/>
      <c r="D43" s="60"/>
      <c r="E43" s="60"/>
      <c r="F43" s="60"/>
      <c r="G43" s="60"/>
      <c r="H43" s="60"/>
      <c r="I43" s="60"/>
      <c r="J43" s="60"/>
      <c r="K43" s="55"/>
      <c r="L43" s="55"/>
      <c r="M43" s="55"/>
    </row>
    <row r="44" spans="1:15" s="53" customFormat="1" ht="12.75" customHeight="1" x14ac:dyDescent="0.3">
      <c r="A44" s="51"/>
      <c r="B44" s="55"/>
      <c r="C44" s="55"/>
      <c r="D44" s="60"/>
      <c r="E44" s="60"/>
      <c r="F44" s="63"/>
      <c r="G44" s="63"/>
      <c r="H44" s="63"/>
      <c r="I44" s="63"/>
      <c r="J44" s="60"/>
      <c r="K44" s="55"/>
      <c r="L44" s="55"/>
      <c r="M44" s="55"/>
    </row>
    <row r="45" spans="1:15" s="56" customFormat="1" ht="11.4" customHeight="1" x14ac:dyDescent="0.3">
      <c r="B45" s="57"/>
      <c r="C45" s="8"/>
      <c r="D45" s="63"/>
      <c r="E45" s="63"/>
      <c r="F45" s="63"/>
      <c r="G45" s="63"/>
      <c r="H45" s="11"/>
      <c r="I45" s="11"/>
      <c r="J45" s="11"/>
      <c r="K45" s="8"/>
      <c r="L45" s="8"/>
      <c r="M45" s="58"/>
      <c r="N45" s="58"/>
    </row>
    <row r="46" spans="1:15" ht="11.4" customHeight="1" x14ac:dyDescent="0.3">
      <c r="A46" s="59" t="s">
        <v>25</v>
      </c>
    </row>
    <row r="47" spans="1:15" ht="11.4" customHeight="1" x14ac:dyDescent="0.2">
      <c r="A47" s="57" t="s">
        <v>26</v>
      </c>
      <c r="F47" s="64"/>
      <c r="G47" s="64"/>
      <c r="H47" s="64"/>
      <c r="I47" s="64"/>
      <c r="N47" s="59" t="s">
        <v>27</v>
      </c>
      <c r="O47" s="59"/>
    </row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56"/>
    </row>
    <row r="53" spans="5:5" ht="17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  <row r="85" ht="14.25" customHeight="1" x14ac:dyDescent="0.3"/>
  </sheetData>
  <sheetProtection algorithmName="SHA-512" hashValue="wCpCQQA0mwCauxBSSpStQNHlbTWqLjFOJPjoVyG4t9wlTmP2ouT19nYvXXdhJk9cYGM5bqlckxDmmKTSWDZgSw==" saltValue="r4fUo0bu8F7V5dmJhpOvdA==" spinCount="100000" sheet="1" formatCells="0" formatColumns="0" formatRows="0" insertColumns="0" insertRows="0" insertHyperlinks="0" deleteColumns="0" deleteRows="0" sort="0" autoFilter="0" pivotTables="0"/>
  <mergeCells count="28">
    <mergeCell ref="K2:O2"/>
    <mergeCell ref="B3:J3"/>
    <mergeCell ref="K3:O3"/>
    <mergeCell ref="B4:J4"/>
    <mergeCell ref="B6:M6"/>
    <mergeCell ref="C10:G10"/>
    <mergeCell ref="I10:O10"/>
    <mergeCell ref="C11:G11"/>
    <mergeCell ref="I11:O11"/>
    <mergeCell ref="B16:C17"/>
    <mergeCell ref="D16:M16"/>
    <mergeCell ref="B8:B11"/>
    <mergeCell ref="C8:G8"/>
    <mergeCell ref="I8:N8"/>
    <mergeCell ref="C9:G9"/>
    <mergeCell ref="I9:O9"/>
    <mergeCell ref="F47:I47"/>
    <mergeCell ref="B20:C20"/>
    <mergeCell ref="B26:C27"/>
    <mergeCell ref="D26:N26"/>
    <mergeCell ref="B30:C30"/>
    <mergeCell ref="B32:O32"/>
    <mergeCell ref="B35:O35"/>
    <mergeCell ref="B36:O36"/>
    <mergeCell ref="B37:M37"/>
    <mergeCell ref="B38:M38"/>
    <mergeCell ref="F44:I44"/>
    <mergeCell ref="D45:G45"/>
  </mergeCells>
  <hyperlinks>
    <hyperlink ref="B6:M6" r:id="rId1" display="https://www.legifrance.gouv.fr/loda/id/JORFTEXT000000174331" xr:uid="{A1F0A1F3-A794-4E35-89C9-93FF3DF44E25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4F9BD37E-8406-461A-B47E-5CA43D673B43}"/>
    <hyperlink ref="B36:N36" r:id="rId3" display="https://www.legifrance.gouv.fr/loda/id/JORFTEXT000032526775/" xr:uid="{AAC81267-5D20-4CE1-BC96-E79DCDF7AB59}"/>
    <hyperlink ref="B36:O36" r:id="rId4" display="https://www.legifrance.gouv.fr/loda/article_lc/LEGIARTI000034973304" xr:uid="{A07A0789-8180-4731-8589-A08CB05248D5}"/>
    <hyperlink ref="B35:O35" r:id="rId5" display="(1) Article 1er du décret n°91-858 du 02/09/1991 portant échelonnement indiciaire applicable aux professeurs territoriaux d'enseignement artistique modifié en dernier lieu par l'article 92 du décret n°2017-1737 du 21/12/2017 (JO du 23/12/2017)" xr:uid="{8DA52E23-6029-4463-997D-4C008CB118B3}"/>
    <hyperlink ref="B37:M37" r:id="rId6" display="(4) Voir la brochure d'avancement de grade " xr:uid="{DA52C3D5-A322-4F86-9B93-D91B12307438}"/>
    <hyperlink ref="B38:M38" r:id="rId7" display="(5) Voir la brochure de promotion interne" xr:uid="{1B87957D-842C-4430-9C1C-2A87D172BB87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Attachés de conservation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2023-11-17T14:15:49Z</dcterms:created>
  <dcterms:modified xsi:type="dcterms:W3CDTF">2023-11-17T14:28:54Z</dcterms:modified>
</cp:coreProperties>
</file>