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L:\POLE RESSOURCES\Juridique\Brochures indiciaires et barème traitement\Brochure indiciaire\Echelles site internet\BI-2023-12 (réforme police)\"/>
    </mc:Choice>
  </mc:AlternateContent>
  <xr:revisionPtr revIDLastSave="0" documentId="13_ncr:1_{B3DA4C02-3908-41FC-9886-FBA85835834A}" xr6:coauthVersionLast="47" xr6:coauthVersionMax="47" xr10:uidLastSave="{00000000-0000-0000-0000-000000000000}"/>
  <bookViews>
    <workbookView xWindow="-108" yWindow="-108" windowWidth="23256" windowHeight="12576" firstSheet="2" activeTab="2" xr2:uid="{7B8E3729-60E5-48DD-B6E3-D859F28B0DE8}"/>
  </bookViews>
  <sheets>
    <sheet name="evolutions ib im" sheetId="15" state="hidden" r:id="rId1"/>
    <sheet name="IBIM" sheetId="8" state="hidden" r:id="rId2"/>
    <sheet name="SOMMAIRE A" sheetId="2" r:id="rId3"/>
    <sheet name="Administrateurs" sheetId="1" r:id="rId4"/>
    <sheet name="Attachés" sheetId="17" r:id="rId5"/>
    <sheet name="Secrétaires de mairie" sheetId="18" r:id="rId6"/>
    <sheet name="Attachés de conservation" sheetId="23" r:id="rId7"/>
    <sheet name="Bibliothécaires" sheetId="24" r:id="rId8"/>
    <sheet name="Conservateurs de Bibli" sheetId="19" r:id="rId9"/>
    <sheet name="Conservateurs du Patrimoine" sheetId="20" r:id="rId10"/>
    <sheet name="Directeurs d'EA" sheetId="21" r:id="rId11"/>
    <sheet name="Professeurs d'EA" sheetId="22" r:id="rId12"/>
    <sheet name="Assistants SocioEd" sheetId="30" r:id="rId13"/>
    <sheet name="BiologistesVétérinairesPharmaci" sheetId="36" r:id="rId14"/>
    <sheet name="CadresDeSanté" sheetId="38" r:id="rId15"/>
    <sheet name="CadreSanteInfirmierTechnParamed" sheetId="37" r:id="rId16"/>
    <sheet name="Conseillers Socio-Educa" sheetId="35" r:id="rId17"/>
    <sheet name="Educateurs de JE" sheetId="29" r:id="rId18"/>
    <sheet name="Infirmiers en soins généraux" sheetId="32" r:id="rId19"/>
    <sheet name="Masseurs-kiné et Orthophonistes" sheetId="41" r:id="rId20"/>
    <sheet name="Médecins" sheetId="43" r:id="rId21"/>
    <sheet name="PedicurePodoErgoPsyOrthoptTechn" sheetId="42" r:id="rId22"/>
    <sheet name="PuéricultricesCadresDeSanté" sheetId="39" r:id="rId23"/>
    <sheet name="Puericultrices cat Active" sheetId="40" r:id="rId24"/>
    <sheet name="Puericultrices cat Sédentaire" sheetId="34" r:id="rId25"/>
    <sheet name="Psychologues" sheetId="31" r:id="rId26"/>
    <sheet name="Sages-femmes" sheetId="33" r:id="rId27"/>
    <sheet name="Directeurs de PM" sheetId="26" r:id="rId28"/>
    <sheet name="Conseiller des APS" sheetId="25" r:id="rId29"/>
    <sheet name="Ingénieurs en Chef" sheetId="27" r:id="rId30"/>
    <sheet name="Ingénieurs" sheetId="28" r:id="rId31"/>
  </sheets>
  <definedNames>
    <definedName name="IBIM" localSheetId="0">'evolutions ib im'!$A$1:$B$929</definedName>
    <definedName name="IBIM">IBIM!$A$1:$B$929</definedName>
    <definedName name="OLE_LINK1" localSheetId="3">Administrateurs!#REF!</definedName>
    <definedName name="OLE_LINK1" localSheetId="12">'Assistants SocioEd'!#REF!</definedName>
    <definedName name="OLE_LINK1" localSheetId="4">Attachés!#REF!</definedName>
    <definedName name="OLE_LINK1" localSheetId="6">'Attachés de conservation'!#REF!</definedName>
    <definedName name="OLE_LINK1" localSheetId="7">Bibliothécaires!#REF!</definedName>
    <definedName name="OLE_LINK1" localSheetId="13">BiologistesVétérinairesPharmaci!#REF!</definedName>
    <definedName name="OLE_LINK1" localSheetId="15">CadreSanteInfirmierTechnParamed!#REF!</definedName>
    <definedName name="OLE_LINK1" localSheetId="14">CadresDeSanté!#REF!</definedName>
    <definedName name="OLE_LINK1" localSheetId="28">'Conseiller des APS'!#REF!</definedName>
    <definedName name="OLE_LINK1" localSheetId="16">'Conseillers Socio-Educa'!#REF!</definedName>
    <definedName name="OLE_LINK1" localSheetId="8">'Conservateurs de Bibli'!#REF!</definedName>
    <definedName name="OLE_LINK1" localSheetId="9">'Conservateurs du Patrimoine'!#REF!</definedName>
    <definedName name="OLE_LINK1" localSheetId="27">'Directeurs de PM'!#REF!</definedName>
    <definedName name="OLE_LINK1" localSheetId="10">'Directeurs d''EA'!#REF!</definedName>
    <definedName name="OLE_LINK1" localSheetId="17">'Educateurs de JE'!#REF!</definedName>
    <definedName name="OLE_LINK1" localSheetId="18">'Infirmiers en soins généraux'!#REF!</definedName>
    <definedName name="OLE_LINK1" localSheetId="30">Ingénieurs!#REF!</definedName>
    <definedName name="OLE_LINK1" localSheetId="29">'Ingénieurs en Chef'!#REF!</definedName>
    <definedName name="OLE_LINK1" localSheetId="19">'Masseurs-kiné et Orthophonistes'!#REF!</definedName>
    <definedName name="OLE_LINK1" localSheetId="20">Médecins!#REF!</definedName>
    <definedName name="OLE_LINK1" localSheetId="21">PedicurePodoErgoPsyOrthoptTechn!#REF!</definedName>
    <definedName name="OLE_LINK1" localSheetId="11">'Professeurs d''EA'!#REF!</definedName>
    <definedName name="OLE_LINK1" localSheetId="25">Psychologues!#REF!</definedName>
    <definedName name="OLE_LINK1" localSheetId="23">'Puericultrices cat Active'!#REF!</definedName>
    <definedName name="OLE_LINK1" localSheetId="24">'Puericultrices cat Sédentaire'!#REF!</definedName>
    <definedName name="OLE_LINK1" localSheetId="22">PuéricultricesCadresDeSanté!#REF!</definedName>
    <definedName name="OLE_LINK1" localSheetId="26">'Sages-femmes'!#REF!</definedName>
    <definedName name="OLE_LINK1" localSheetId="5">'Secrétaires de mairie'!#REF!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26" l="1"/>
  <c r="D29" i="26"/>
  <c r="E29" i="26"/>
  <c r="F29" i="26"/>
  <c r="G29" i="26"/>
  <c r="H29" i="26"/>
  <c r="I29" i="26"/>
  <c r="J29" i="26"/>
  <c r="K29" i="26"/>
  <c r="L29" i="26"/>
  <c r="M29" i="26"/>
  <c r="M19" i="26"/>
  <c r="L19" i="26"/>
  <c r="D30" i="2"/>
  <c r="D29" i="2"/>
  <c r="D28" i="2"/>
  <c r="D27" i="2"/>
  <c r="D26" i="2"/>
  <c r="D23" i="2"/>
  <c r="D22" i="2"/>
  <c r="D18" i="2"/>
  <c r="K30" i="1"/>
  <c r="C30" i="2"/>
  <c r="D25" i="2"/>
  <c r="D24" i="2"/>
  <c r="D21" i="2"/>
  <c r="D20" i="2"/>
  <c r="D19" i="2"/>
  <c r="D17" i="2"/>
  <c r="C29" i="2"/>
  <c r="C26" i="2"/>
  <c r="C28" i="2"/>
  <c r="C27" i="2"/>
  <c r="C25" i="2"/>
  <c r="C24" i="2"/>
  <c r="C23" i="2"/>
  <c r="C22" i="2"/>
  <c r="C21" i="2"/>
  <c r="C20" i="2"/>
  <c r="C19" i="2"/>
  <c r="C18" i="2"/>
  <c r="C17" i="2"/>
  <c r="D16" i="2"/>
  <c r="C16" i="2"/>
  <c r="D12" i="2"/>
  <c r="C12" i="2"/>
  <c r="D10" i="2"/>
  <c r="D9" i="2"/>
  <c r="C10" i="2"/>
  <c r="C9" i="2"/>
  <c r="K3" i="43"/>
  <c r="L40" i="43"/>
  <c r="K40" i="43"/>
  <c r="J40" i="43"/>
  <c r="I40" i="43"/>
  <c r="H40" i="43"/>
  <c r="G40" i="43"/>
  <c r="F40" i="43"/>
  <c r="E40" i="43"/>
  <c r="D40" i="43"/>
  <c r="H32" i="43"/>
  <c r="G32" i="43"/>
  <c r="F32" i="43"/>
  <c r="E32" i="43"/>
  <c r="D32" i="43"/>
  <c r="F17" i="43"/>
  <c r="E17" i="43"/>
  <c r="D17" i="43"/>
  <c r="L18" i="42"/>
  <c r="M18" i="42"/>
  <c r="N26" i="42"/>
  <c r="M26" i="42"/>
  <c r="L26" i="42"/>
  <c r="K26" i="42"/>
  <c r="J26" i="42"/>
  <c r="I26" i="42"/>
  <c r="H26" i="42"/>
  <c r="G26" i="42"/>
  <c r="F26" i="42"/>
  <c r="E26" i="42"/>
  <c r="D26" i="42"/>
  <c r="K18" i="42"/>
  <c r="J18" i="42"/>
  <c r="I18" i="42"/>
  <c r="H18" i="42"/>
  <c r="G18" i="42"/>
  <c r="F18" i="42"/>
  <c r="E18" i="42"/>
  <c r="D18" i="42"/>
  <c r="K3" i="42"/>
  <c r="N29" i="41"/>
  <c r="M19" i="41"/>
  <c r="N19" i="41"/>
  <c r="M29" i="41"/>
  <c r="L29" i="41"/>
  <c r="K29" i="41"/>
  <c r="J29" i="41"/>
  <c r="I29" i="41"/>
  <c r="H29" i="41"/>
  <c r="G29" i="41"/>
  <c r="F29" i="41"/>
  <c r="E29" i="41"/>
  <c r="D29" i="41"/>
  <c r="L19" i="41"/>
  <c r="K19" i="41"/>
  <c r="J19" i="41"/>
  <c r="I19" i="41"/>
  <c r="H19" i="41"/>
  <c r="G19" i="41"/>
  <c r="F19" i="41"/>
  <c r="E19" i="41"/>
  <c r="D19" i="41"/>
  <c r="K3" i="41"/>
  <c r="K29" i="40"/>
  <c r="J29" i="40"/>
  <c r="I29" i="40"/>
  <c r="H29" i="40"/>
  <c r="G29" i="40"/>
  <c r="F29" i="40"/>
  <c r="E29" i="40"/>
  <c r="D29" i="40"/>
  <c r="K19" i="40"/>
  <c r="J19" i="40"/>
  <c r="I19" i="40"/>
  <c r="H19" i="40"/>
  <c r="G19" i="40"/>
  <c r="F19" i="40"/>
  <c r="E19" i="40"/>
  <c r="D19" i="40"/>
  <c r="K3" i="40"/>
  <c r="L29" i="39"/>
  <c r="K29" i="39"/>
  <c r="J29" i="39"/>
  <c r="I29" i="39"/>
  <c r="H29" i="39"/>
  <c r="G29" i="39"/>
  <c r="F29" i="39"/>
  <c r="E29" i="39"/>
  <c r="D29" i="39"/>
  <c r="J19" i="39"/>
  <c r="I19" i="39"/>
  <c r="H19" i="39"/>
  <c r="G19" i="39"/>
  <c r="F19" i="39"/>
  <c r="E19" i="39"/>
  <c r="D19" i="39"/>
  <c r="K3" i="39"/>
  <c r="N29" i="38"/>
  <c r="M29" i="38"/>
  <c r="L29" i="38"/>
  <c r="K29" i="38"/>
  <c r="J29" i="38"/>
  <c r="I29" i="38"/>
  <c r="H29" i="38"/>
  <c r="G29" i="38"/>
  <c r="F29" i="38"/>
  <c r="E29" i="38"/>
  <c r="D29" i="38"/>
  <c r="K19" i="38"/>
  <c r="J19" i="38"/>
  <c r="I19" i="38"/>
  <c r="H19" i="38"/>
  <c r="G19" i="38"/>
  <c r="F19" i="38"/>
  <c r="E19" i="38"/>
  <c r="D19" i="38"/>
  <c r="K3" i="38"/>
  <c r="K3" i="35"/>
  <c r="K3" i="37"/>
  <c r="K3" i="36"/>
  <c r="K3" i="34"/>
  <c r="L17" i="37"/>
  <c r="K17" i="37"/>
  <c r="J17" i="37"/>
  <c r="I17" i="37"/>
  <c r="H17" i="37"/>
  <c r="G17" i="37"/>
  <c r="F17" i="37"/>
  <c r="E17" i="37"/>
  <c r="D17" i="37"/>
  <c r="J19" i="36"/>
  <c r="N37" i="36"/>
  <c r="M37" i="36"/>
  <c r="L37" i="36"/>
  <c r="K37" i="36"/>
  <c r="J37" i="36"/>
  <c r="I37" i="36"/>
  <c r="H37" i="36"/>
  <c r="G37" i="36"/>
  <c r="F37" i="36"/>
  <c r="E37" i="36"/>
  <c r="D37" i="36"/>
  <c r="I28" i="36"/>
  <c r="H28" i="36"/>
  <c r="G28" i="36"/>
  <c r="F28" i="36"/>
  <c r="E28" i="36"/>
  <c r="D28" i="36"/>
  <c r="I19" i="36"/>
  <c r="H19" i="36"/>
  <c r="G19" i="36"/>
  <c r="F19" i="36"/>
  <c r="E19" i="36"/>
  <c r="D19" i="36"/>
  <c r="E37" i="35"/>
  <c r="F37" i="35"/>
  <c r="G37" i="35"/>
  <c r="H37" i="35"/>
  <c r="I37" i="35"/>
  <c r="J37" i="35"/>
  <c r="K37" i="35"/>
  <c r="L37" i="35"/>
  <c r="M37" i="35"/>
  <c r="N37" i="35"/>
  <c r="O37" i="35"/>
  <c r="D37" i="35"/>
  <c r="K28" i="35"/>
  <c r="J28" i="35"/>
  <c r="I28" i="35"/>
  <c r="H28" i="35"/>
  <c r="G28" i="35"/>
  <c r="F28" i="35"/>
  <c r="E28" i="35"/>
  <c r="D28" i="35"/>
  <c r="I19" i="35"/>
  <c r="H19" i="35"/>
  <c r="G19" i="35"/>
  <c r="F19" i="35"/>
  <c r="E19" i="35"/>
  <c r="D19" i="35"/>
  <c r="N29" i="34"/>
  <c r="M29" i="34"/>
  <c r="L29" i="34"/>
  <c r="K29" i="34"/>
  <c r="J29" i="34"/>
  <c r="I29" i="34"/>
  <c r="H29" i="34"/>
  <c r="G29" i="34"/>
  <c r="F29" i="34"/>
  <c r="E29" i="34"/>
  <c r="D29" i="34"/>
  <c r="N19" i="34"/>
  <c r="M19" i="34"/>
  <c r="L19" i="34"/>
  <c r="K19" i="34"/>
  <c r="J19" i="34"/>
  <c r="I19" i="34"/>
  <c r="H19" i="34"/>
  <c r="G19" i="34"/>
  <c r="F19" i="34"/>
  <c r="E19" i="34"/>
  <c r="D19" i="34"/>
  <c r="M29" i="33"/>
  <c r="L29" i="33"/>
  <c r="K29" i="33"/>
  <c r="J29" i="33"/>
  <c r="I29" i="33"/>
  <c r="H29" i="33"/>
  <c r="G29" i="33"/>
  <c r="F29" i="33"/>
  <c r="E29" i="33"/>
  <c r="D29" i="33"/>
  <c r="M19" i="33"/>
  <c r="L19" i="33"/>
  <c r="K19" i="33"/>
  <c r="J19" i="33"/>
  <c r="I19" i="33"/>
  <c r="H19" i="33"/>
  <c r="G19" i="33"/>
  <c r="F19" i="33"/>
  <c r="E19" i="33"/>
  <c r="D19" i="33"/>
  <c r="K3" i="33"/>
  <c r="L19" i="32"/>
  <c r="M19" i="32"/>
  <c r="N19" i="32"/>
  <c r="N29" i="32"/>
  <c r="M29" i="32"/>
  <c r="L29" i="32"/>
  <c r="K29" i="32"/>
  <c r="J29" i="32"/>
  <c r="I29" i="32"/>
  <c r="H29" i="32"/>
  <c r="G29" i="32"/>
  <c r="F29" i="32"/>
  <c r="E29" i="32"/>
  <c r="D29" i="32"/>
  <c r="K19" i="32"/>
  <c r="J19" i="32"/>
  <c r="I19" i="32"/>
  <c r="H19" i="32"/>
  <c r="G19" i="32"/>
  <c r="F19" i="32"/>
  <c r="E19" i="32"/>
  <c r="D19" i="32"/>
  <c r="K3" i="32"/>
  <c r="N29" i="31"/>
  <c r="M29" i="31"/>
  <c r="L29" i="31"/>
  <c r="K29" i="31"/>
  <c r="J29" i="31"/>
  <c r="I29" i="31"/>
  <c r="H29" i="31"/>
  <c r="G29" i="31"/>
  <c r="F29" i="31"/>
  <c r="E29" i="31"/>
  <c r="D29" i="31"/>
  <c r="K19" i="31"/>
  <c r="J19" i="31"/>
  <c r="I19" i="31"/>
  <c r="H19" i="31"/>
  <c r="G19" i="31"/>
  <c r="F19" i="31"/>
  <c r="E19" i="31"/>
  <c r="D19" i="31"/>
  <c r="K3" i="31"/>
  <c r="Q29" i="30"/>
  <c r="P29" i="30"/>
  <c r="O29" i="30"/>
  <c r="N29" i="30"/>
  <c r="M29" i="30"/>
  <c r="L29" i="30"/>
  <c r="K29" i="30"/>
  <c r="J29" i="30"/>
  <c r="I29" i="30"/>
  <c r="H29" i="30"/>
  <c r="G29" i="30"/>
  <c r="F29" i="30"/>
  <c r="E29" i="30"/>
  <c r="D29" i="30"/>
  <c r="N19" i="30"/>
  <c r="M19" i="30"/>
  <c r="L19" i="30"/>
  <c r="K19" i="30"/>
  <c r="J19" i="30"/>
  <c r="I19" i="30"/>
  <c r="H19" i="30"/>
  <c r="G19" i="30"/>
  <c r="F19" i="30"/>
  <c r="E19" i="30"/>
  <c r="D19" i="30"/>
  <c r="K3" i="30"/>
  <c r="M55" i="17"/>
  <c r="L55" i="17"/>
  <c r="K55" i="17"/>
  <c r="J55" i="17"/>
  <c r="I55" i="17"/>
  <c r="H55" i="17"/>
  <c r="G55" i="17"/>
  <c r="F55" i="17"/>
  <c r="E55" i="17"/>
  <c r="D55" i="17"/>
  <c r="E19" i="29"/>
  <c r="F19" i="29"/>
  <c r="G19" i="29"/>
  <c r="H19" i="29"/>
  <c r="I19" i="29"/>
  <c r="J19" i="29"/>
  <c r="K19" i="29"/>
  <c r="L19" i="29"/>
  <c r="M19" i="29"/>
  <c r="N19" i="29"/>
  <c r="E29" i="29"/>
  <c r="F29" i="29"/>
  <c r="G29" i="29"/>
  <c r="H29" i="29"/>
  <c r="I29" i="29"/>
  <c r="J29" i="29"/>
  <c r="K29" i="29"/>
  <c r="L29" i="29"/>
  <c r="M29" i="29"/>
  <c r="N29" i="29"/>
  <c r="O29" i="29"/>
  <c r="P29" i="29"/>
  <c r="Q29" i="29"/>
  <c r="K3" i="29"/>
  <c r="D29" i="29"/>
  <c r="D19" i="29"/>
  <c r="D37" i="2"/>
  <c r="C37" i="2"/>
  <c r="L31" i="28"/>
  <c r="K31" i="28"/>
  <c r="J31" i="28"/>
  <c r="I31" i="28"/>
  <c r="E17" i="28"/>
  <c r="F17" i="28"/>
  <c r="G17" i="28"/>
  <c r="H17" i="28"/>
  <c r="M39" i="28"/>
  <c r="L39" i="28"/>
  <c r="K39" i="28"/>
  <c r="J39" i="28"/>
  <c r="I39" i="28"/>
  <c r="H39" i="28"/>
  <c r="G39" i="28"/>
  <c r="F39" i="28"/>
  <c r="E39" i="28"/>
  <c r="D39" i="28"/>
  <c r="H31" i="28"/>
  <c r="G31" i="28"/>
  <c r="F31" i="28"/>
  <c r="E31" i="28"/>
  <c r="D31" i="28"/>
  <c r="D17" i="28"/>
  <c r="K3" i="28"/>
  <c r="D36" i="2"/>
  <c r="C36" i="2"/>
  <c r="K31" i="27" l="1"/>
  <c r="J31" i="27"/>
  <c r="H17" i="27"/>
  <c r="G17" i="27"/>
  <c r="F17" i="27"/>
  <c r="K3" i="27"/>
  <c r="N40" i="27"/>
  <c r="M40" i="27"/>
  <c r="L40" i="27"/>
  <c r="K40" i="27"/>
  <c r="J40" i="27"/>
  <c r="I40" i="27"/>
  <c r="H40" i="27"/>
  <c r="G40" i="27"/>
  <c r="F40" i="27"/>
  <c r="E40" i="27"/>
  <c r="D40" i="27"/>
  <c r="H31" i="27"/>
  <c r="G31" i="27"/>
  <c r="F31" i="27"/>
  <c r="E31" i="27"/>
  <c r="D31" i="27"/>
  <c r="D17" i="27"/>
  <c r="K3" i="24"/>
  <c r="K3" i="23"/>
  <c r="K3" i="22"/>
  <c r="K3" i="21"/>
  <c r="K3" i="19"/>
  <c r="K3" i="26"/>
  <c r="D32" i="2"/>
  <c r="C32" i="2"/>
  <c r="K19" i="26"/>
  <c r="J19" i="26"/>
  <c r="I19" i="26"/>
  <c r="H19" i="26"/>
  <c r="G19" i="26"/>
  <c r="F19" i="26"/>
  <c r="E19" i="26"/>
  <c r="D19" i="26"/>
  <c r="D34" i="2"/>
  <c r="C34" i="2"/>
  <c r="K3" i="25"/>
  <c r="N29" i="25"/>
  <c r="M29" i="25"/>
  <c r="L29" i="25"/>
  <c r="K29" i="25"/>
  <c r="J29" i="25"/>
  <c r="I29" i="25"/>
  <c r="H29" i="25"/>
  <c r="G29" i="25"/>
  <c r="F29" i="25"/>
  <c r="E29" i="25"/>
  <c r="D29" i="25"/>
  <c r="M19" i="25"/>
  <c r="L19" i="25"/>
  <c r="K19" i="25"/>
  <c r="J19" i="25"/>
  <c r="I19" i="25"/>
  <c r="H19" i="25"/>
  <c r="G19" i="25"/>
  <c r="F19" i="25"/>
  <c r="E19" i="25"/>
  <c r="D19" i="25"/>
  <c r="N29" i="24"/>
  <c r="M29" i="24"/>
  <c r="L29" i="24"/>
  <c r="K29" i="24"/>
  <c r="J29" i="24"/>
  <c r="I29" i="24"/>
  <c r="H29" i="24"/>
  <c r="G29" i="24"/>
  <c r="F29" i="24"/>
  <c r="E29" i="24"/>
  <c r="D29" i="24"/>
  <c r="M19" i="24"/>
  <c r="L19" i="24"/>
  <c r="K19" i="24"/>
  <c r="J19" i="24"/>
  <c r="I19" i="24"/>
  <c r="H19" i="24"/>
  <c r="G19" i="24"/>
  <c r="F19" i="24"/>
  <c r="E19" i="24"/>
  <c r="D19" i="24"/>
  <c r="D14" i="2"/>
  <c r="C14" i="2"/>
  <c r="N29" i="23"/>
  <c r="M29" i="23"/>
  <c r="M19" i="23"/>
  <c r="L19" i="23"/>
  <c r="L29" i="23"/>
  <c r="K29" i="23"/>
  <c r="J29" i="23"/>
  <c r="I29" i="23"/>
  <c r="H29" i="23"/>
  <c r="G29" i="23"/>
  <c r="F29" i="23"/>
  <c r="E29" i="23"/>
  <c r="D29" i="23"/>
  <c r="K19" i="23"/>
  <c r="J19" i="23"/>
  <c r="I19" i="23"/>
  <c r="H19" i="23"/>
  <c r="G19" i="23"/>
  <c r="F19" i="23"/>
  <c r="E19" i="23"/>
  <c r="D19" i="23"/>
  <c r="L29" i="22"/>
  <c r="K29" i="22"/>
  <c r="J29" i="22"/>
  <c r="I29" i="22"/>
  <c r="H29" i="22"/>
  <c r="G29" i="22"/>
  <c r="F29" i="22"/>
  <c r="E29" i="22"/>
  <c r="D29" i="22"/>
  <c r="K19" i="22"/>
  <c r="J19" i="22"/>
  <c r="I19" i="22"/>
  <c r="H19" i="22"/>
  <c r="G19" i="22"/>
  <c r="F19" i="22"/>
  <c r="E19" i="22"/>
  <c r="D19" i="22"/>
  <c r="D13" i="2"/>
  <c r="E19" i="21"/>
  <c r="F19" i="21"/>
  <c r="G19" i="21"/>
  <c r="H19" i="21"/>
  <c r="I19" i="21"/>
  <c r="J19" i="21"/>
  <c r="K19" i="21"/>
  <c r="L19" i="21"/>
  <c r="C13" i="2"/>
  <c r="M29" i="21"/>
  <c r="L29" i="21"/>
  <c r="K29" i="21"/>
  <c r="J29" i="21"/>
  <c r="I29" i="21"/>
  <c r="H29" i="21"/>
  <c r="G29" i="21"/>
  <c r="F29" i="21"/>
  <c r="E29" i="21"/>
  <c r="D29" i="21"/>
  <c r="D19" i="21"/>
  <c r="F30" i="20"/>
  <c r="G30" i="20"/>
  <c r="H30" i="20"/>
  <c r="I30" i="20"/>
  <c r="J30" i="20"/>
  <c r="K30" i="20"/>
  <c r="L30" i="20"/>
  <c r="M30" i="20"/>
  <c r="E30" i="20"/>
  <c r="D30" i="20"/>
  <c r="H19" i="20"/>
  <c r="G19" i="20"/>
  <c r="F19" i="20"/>
  <c r="E19" i="20"/>
  <c r="D19" i="20"/>
  <c r="K3" i="20"/>
  <c r="C11" i="2"/>
  <c r="D11" i="2"/>
  <c r="H19" i="19"/>
  <c r="G19" i="19"/>
  <c r="F19" i="19"/>
  <c r="E19" i="19"/>
  <c r="M30" i="19"/>
  <c r="L30" i="19"/>
  <c r="K30" i="19"/>
  <c r="J30" i="19"/>
  <c r="I30" i="19"/>
  <c r="H30" i="19"/>
  <c r="G30" i="19"/>
  <c r="F30" i="19"/>
  <c r="E30" i="19"/>
  <c r="D30" i="19"/>
  <c r="D19" i="19"/>
  <c r="I18" i="18"/>
  <c r="J18" i="18"/>
  <c r="K18" i="18"/>
  <c r="L18" i="18"/>
  <c r="M18" i="18"/>
  <c r="N18" i="18"/>
  <c r="H18" i="18"/>
  <c r="G18" i="18"/>
  <c r="F18" i="18"/>
  <c r="E18" i="18"/>
  <c r="D18" i="18"/>
  <c r="C7" i="2"/>
  <c r="D7" i="2"/>
  <c r="D6" i="2"/>
  <c r="D5" i="2"/>
  <c r="C6" i="2"/>
  <c r="E18" i="17"/>
  <c r="F18" i="17"/>
  <c r="G18" i="17"/>
  <c r="H18" i="17"/>
  <c r="I18" i="17"/>
  <c r="J36" i="17"/>
  <c r="I36" i="17"/>
  <c r="H36" i="17"/>
  <c r="G36" i="17"/>
  <c r="F36" i="17"/>
  <c r="E36" i="17"/>
  <c r="D36" i="17"/>
  <c r="N64" i="17"/>
  <c r="M64" i="17"/>
  <c r="L64" i="17"/>
  <c r="K64" i="17"/>
  <c r="J64" i="17"/>
  <c r="I64" i="17"/>
  <c r="H64" i="17"/>
  <c r="G64" i="17"/>
  <c r="F64" i="17"/>
  <c r="E64" i="17"/>
  <c r="D64" i="17"/>
  <c r="D18" i="17"/>
  <c r="C5" i="2"/>
  <c r="J30" i="1"/>
  <c r="O39" i="1"/>
  <c r="F929" i="15"/>
  <c r="E929" i="15"/>
  <c r="F928" i="15"/>
  <c r="E928" i="15"/>
  <c r="F927" i="15"/>
  <c r="E927" i="15"/>
  <c r="F926" i="15"/>
  <c r="E926" i="15"/>
  <c r="F925" i="15"/>
  <c r="E925" i="15"/>
  <c r="F924" i="15"/>
  <c r="E924" i="15"/>
  <c r="F923" i="15"/>
  <c r="E923" i="15"/>
  <c r="F922" i="15"/>
  <c r="E922" i="15"/>
  <c r="F921" i="15"/>
  <c r="E921" i="15"/>
  <c r="F920" i="15"/>
  <c r="E920" i="15"/>
  <c r="F919" i="15"/>
  <c r="E919" i="15"/>
  <c r="F918" i="15"/>
  <c r="E918" i="15"/>
  <c r="F917" i="15"/>
  <c r="E917" i="15"/>
  <c r="F916" i="15"/>
  <c r="E916" i="15"/>
  <c r="F915" i="15"/>
  <c r="E915" i="15"/>
  <c r="F914" i="15"/>
  <c r="E914" i="15"/>
  <c r="F913" i="15"/>
  <c r="E913" i="15"/>
  <c r="F912" i="15"/>
  <c r="E912" i="15"/>
  <c r="F911" i="15"/>
  <c r="E911" i="15"/>
  <c r="F910" i="15"/>
  <c r="E910" i="15"/>
  <c r="F909" i="15"/>
  <c r="E909" i="15"/>
  <c r="F908" i="15"/>
  <c r="E908" i="15"/>
  <c r="F907" i="15"/>
  <c r="E907" i="15"/>
  <c r="F906" i="15"/>
  <c r="E906" i="15"/>
  <c r="F905" i="15"/>
  <c r="E905" i="15"/>
  <c r="F904" i="15"/>
  <c r="E904" i="15"/>
  <c r="F903" i="15"/>
  <c r="E903" i="15"/>
  <c r="F902" i="15"/>
  <c r="E902" i="15"/>
  <c r="F901" i="15"/>
  <c r="E901" i="15"/>
  <c r="F900" i="15"/>
  <c r="E900" i="15"/>
  <c r="F899" i="15"/>
  <c r="E899" i="15"/>
  <c r="F898" i="15"/>
  <c r="E898" i="15"/>
  <c r="F897" i="15"/>
  <c r="E897" i="15"/>
  <c r="F896" i="15"/>
  <c r="E896" i="15"/>
  <c r="F895" i="15"/>
  <c r="E895" i="15"/>
  <c r="F894" i="15"/>
  <c r="E894" i="15"/>
  <c r="F893" i="15"/>
  <c r="E893" i="15"/>
  <c r="F892" i="15"/>
  <c r="E892" i="15"/>
  <c r="F891" i="15"/>
  <c r="E891" i="15"/>
  <c r="F890" i="15"/>
  <c r="E890" i="15"/>
  <c r="F889" i="15"/>
  <c r="E889" i="15"/>
  <c r="F888" i="15"/>
  <c r="E888" i="15"/>
  <c r="F887" i="15"/>
  <c r="E887" i="15"/>
  <c r="F886" i="15"/>
  <c r="E886" i="15"/>
  <c r="F885" i="15"/>
  <c r="E885" i="15"/>
  <c r="F884" i="15"/>
  <c r="E884" i="15"/>
  <c r="F883" i="15"/>
  <c r="E883" i="15"/>
  <c r="F882" i="15"/>
  <c r="E882" i="15"/>
  <c r="F881" i="15"/>
  <c r="E881" i="15"/>
  <c r="F880" i="15"/>
  <c r="E880" i="15"/>
  <c r="F879" i="15"/>
  <c r="E879" i="15"/>
  <c r="F878" i="15"/>
  <c r="E878" i="15"/>
  <c r="F877" i="15"/>
  <c r="E877" i="15"/>
  <c r="F876" i="15"/>
  <c r="E876" i="15"/>
  <c r="F875" i="15"/>
  <c r="E875" i="15"/>
  <c r="F874" i="15"/>
  <c r="E874" i="15"/>
  <c r="F873" i="15"/>
  <c r="E873" i="15"/>
  <c r="F872" i="15"/>
  <c r="E872" i="15"/>
  <c r="F871" i="15"/>
  <c r="E871" i="15"/>
  <c r="F870" i="15"/>
  <c r="E870" i="15"/>
  <c r="F869" i="15"/>
  <c r="E869" i="15"/>
  <c r="F868" i="15"/>
  <c r="E868" i="15"/>
  <c r="F867" i="15"/>
  <c r="E867" i="15"/>
  <c r="F866" i="15"/>
  <c r="E866" i="15"/>
  <c r="F865" i="15"/>
  <c r="E865" i="15"/>
  <c r="F864" i="15"/>
  <c r="E864" i="15"/>
  <c r="F863" i="15"/>
  <c r="E863" i="15"/>
  <c r="F862" i="15"/>
  <c r="E862" i="15"/>
  <c r="F861" i="15"/>
  <c r="E861" i="15"/>
  <c r="F860" i="15"/>
  <c r="E860" i="15"/>
  <c r="F859" i="15"/>
  <c r="E859" i="15"/>
  <c r="F858" i="15"/>
  <c r="E858" i="15"/>
  <c r="F857" i="15"/>
  <c r="E857" i="15"/>
  <c r="F856" i="15"/>
  <c r="E856" i="15"/>
  <c r="F855" i="15"/>
  <c r="E855" i="15"/>
  <c r="F854" i="15"/>
  <c r="E854" i="15"/>
  <c r="F853" i="15"/>
  <c r="E853" i="15"/>
  <c r="F852" i="15"/>
  <c r="E852" i="15"/>
  <c r="F851" i="15"/>
  <c r="E851" i="15"/>
  <c r="F850" i="15"/>
  <c r="E850" i="15"/>
  <c r="F849" i="15"/>
  <c r="E849" i="15"/>
  <c r="F848" i="15"/>
  <c r="E848" i="15"/>
  <c r="F847" i="15"/>
  <c r="E847" i="15"/>
  <c r="F846" i="15"/>
  <c r="E846" i="15"/>
  <c r="F845" i="15"/>
  <c r="E845" i="15"/>
  <c r="F844" i="15"/>
  <c r="E844" i="15"/>
  <c r="F843" i="15"/>
  <c r="E843" i="15"/>
  <c r="F842" i="15"/>
  <c r="E842" i="15"/>
  <c r="F841" i="15"/>
  <c r="E841" i="15"/>
  <c r="F840" i="15"/>
  <c r="E840" i="15"/>
  <c r="F839" i="15"/>
  <c r="E839" i="15"/>
  <c r="F838" i="15"/>
  <c r="E838" i="15"/>
  <c r="F837" i="15"/>
  <c r="E837" i="15"/>
  <c r="F836" i="15"/>
  <c r="E836" i="15"/>
  <c r="F835" i="15"/>
  <c r="E835" i="15"/>
  <c r="F834" i="15"/>
  <c r="E834" i="15"/>
  <c r="F833" i="15"/>
  <c r="E833" i="15"/>
  <c r="F832" i="15"/>
  <c r="E832" i="15"/>
  <c r="F831" i="15"/>
  <c r="E831" i="15"/>
  <c r="F830" i="15"/>
  <c r="E830" i="15"/>
  <c r="F829" i="15"/>
  <c r="E829" i="15"/>
  <c r="F828" i="15"/>
  <c r="E828" i="15"/>
  <c r="F827" i="15"/>
  <c r="E827" i="15"/>
  <c r="F826" i="15"/>
  <c r="E826" i="15"/>
  <c r="F825" i="15"/>
  <c r="E825" i="15"/>
  <c r="F824" i="15"/>
  <c r="E824" i="15"/>
  <c r="F823" i="15"/>
  <c r="E823" i="15"/>
  <c r="F822" i="15"/>
  <c r="E822" i="15"/>
  <c r="F821" i="15"/>
  <c r="E821" i="15"/>
  <c r="F820" i="15"/>
  <c r="E820" i="15"/>
  <c r="F819" i="15"/>
  <c r="E819" i="15"/>
  <c r="F818" i="15"/>
  <c r="E818" i="15"/>
  <c r="F817" i="15"/>
  <c r="E817" i="15"/>
  <c r="F816" i="15"/>
  <c r="E816" i="15"/>
  <c r="F815" i="15"/>
  <c r="E815" i="15"/>
  <c r="F814" i="15"/>
  <c r="E814" i="15"/>
  <c r="F813" i="15"/>
  <c r="E813" i="15"/>
  <c r="F812" i="15"/>
  <c r="E812" i="15"/>
  <c r="F811" i="15"/>
  <c r="E811" i="15"/>
  <c r="F810" i="15"/>
  <c r="E810" i="15"/>
  <c r="F809" i="15"/>
  <c r="E809" i="15"/>
  <c r="F808" i="15"/>
  <c r="E808" i="15"/>
  <c r="F807" i="15"/>
  <c r="E807" i="15"/>
  <c r="F806" i="15"/>
  <c r="E806" i="15"/>
  <c r="F805" i="15"/>
  <c r="E805" i="15"/>
  <c r="F804" i="15"/>
  <c r="E804" i="15"/>
  <c r="F803" i="15"/>
  <c r="E803" i="15"/>
  <c r="F802" i="15"/>
  <c r="E802" i="15"/>
  <c r="F801" i="15"/>
  <c r="E801" i="15"/>
  <c r="F800" i="15"/>
  <c r="E800" i="15"/>
  <c r="F799" i="15"/>
  <c r="E799" i="15"/>
  <c r="F798" i="15"/>
  <c r="E798" i="15"/>
  <c r="F797" i="15"/>
  <c r="E797" i="15"/>
  <c r="F796" i="15"/>
  <c r="E796" i="15"/>
  <c r="F795" i="15"/>
  <c r="E795" i="15"/>
  <c r="F794" i="15"/>
  <c r="E794" i="15"/>
  <c r="F793" i="15"/>
  <c r="E793" i="15"/>
  <c r="F792" i="15"/>
  <c r="E792" i="15"/>
  <c r="F791" i="15"/>
  <c r="E791" i="15"/>
  <c r="F790" i="15"/>
  <c r="E790" i="15"/>
  <c r="F789" i="15"/>
  <c r="E789" i="15"/>
  <c r="F788" i="15"/>
  <c r="E788" i="15"/>
  <c r="F787" i="15"/>
  <c r="E787" i="15"/>
  <c r="F786" i="15"/>
  <c r="E786" i="15"/>
  <c r="F785" i="15"/>
  <c r="E785" i="15"/>
  <c r="F784" i="15"/>
  <c r="E784" i="15"/>
  <c r="F783" i="15"/>
  <c r="E783" i="15"/>
  <c r="F782" i="15"/>
  <c r="E782" i="15"/>
  <c r="F781" i="15"/>
  <c r="E781" i="15"/>
  <c r="F780" i="15"/>
  <c r="E780" i="15"/>
  <c r="F779" i="15"/>
  <c r="E779" i="15"/>
  <c r="F778" i="15"/>
  <c r="E778" i="15"/>
  <c r="F777" i="15"/>
  <c r="E777" i="15"/>
  <c r="F776" i="15"/>
  <c r="E776" i="15"/>
  <c r="F775" i="15"/>
  <c r="E775" i="15"/>
  <c r="F774" i="15"/>
  <c r="E774" i="15"/>
  <c r="F773" i="15"/>
  <c r="E773" i="15"/>
  <c r="F772" i="15"/>
  <c r="E772" i="15"/>
  <c r="F771" i="15"/>
  <c r="E771" i="15"/>
  <c r="F770" i="15"/>
  <c r="E770" i="15"/>
  <c r="F769" i="15"/>
  <c r="E769" i="15"/>
  <c r="F768" i="15"/>
  <c r="E768" i="15"/>
  <c r="F767" i="15"/>
  <c r="E767" i="15"/>
  <c r="F766" i="15"/>
  <c r="E766" i="15"/>
  <c r="F765" i="15"/>
  <c r="E765" i="15"/>
  <c r="F764" i="15"/>
  <c r="E764" i="15"/>
  <c r="F763" i="15"/>
  <c r="E763" i="15"/>
  <c r="F762" i="15"/>
  <c r="E762" i="15"/>
  <c r="F761" i="15"/>
  <c r="E761" i="15"/>
  <c r="F760" i="15"/>
  <c r="E760" i="15"/>
  <c r="F759" i="15"/>
  <c r="E759" i="15"/>
  <c r="F758" i="15"/>
  <c r="E758" i="15"/>
  <c r="F757" i="15"/>
  <c r="E757" i="15"/>
  <c r="F756" i="15"/>
  <c r="E756" i="15"/>
  <c r="F755" i="15"/>
  <c r="E755" i="15"/>
  <c r="F754" i="15"/>
  <c r="E754" i="15"/>
  <c r="F753" i="15"/>
  <c r="E753" i="15"/>
  <c r="F752" i="15"/>
  <c r="E752" i="15"/>
  <c r="F751" i="15"/>
  <c r="E751" i="15"/>
  <c r="F750" i="15"/>
  <c r="E750" i="15"/>
  <c r="F749" i="15"/>
  <c r="E749" i="15"/>
  <c r="F748" i="15"/>
  <c r="E748" i="15"/>
  <c r="F747" i="15"/>
  <c r="E747" i="15"/>
  <c r="F746" i="15"/>
  <c r="E746" i="15"/>
  <c r="F745" i="15"/>
  <c r="E745" i="15"/>
  <c r="F744" i="15"/>
  <c r="E744" i="15"/>
  <c r="F743" i="15"/>
  <c r="E743" i="15"/>
  <c r="F742" i="15"/>
  <c r="E742" i="15"/>
  <c r="F741" i="15"/>
  <c r="E741" i="15"/>
  <c r="F740" i="15"/>
  <c r="E740" i="15"/>
  <c r="F739" i="15"/>
  <c r="E739" i="15"/>
  <c r="F738" i="15"/>
  <c r="E738" i="15"/>
  <c r="F737" i="15"/>
  <c r="E737" i="15"/>
  <c r="F736" i="15"/>
  <c r="E736" i="15"/>
  <c r="F735" i="15"/>
  <c r="E735" i="15"/>
  <c r="F734" i="15"/>
  <c r="E734" i="15"/>
  <c r="F733" i="15"/>
  <c r="E733" i="15"/>
  <c r="F732" i="15"/>
  <c r="E732" i="15"/>
  <c r="F731" i="15"/>
  <c r="E731" i="15"/>
  <c r="F730" i="15"/>
  <c r="E730" i="15"/>
  <c r="F729" i="15"/>
  <c r="E729" i="15"/>
  <c r="F728" i="15"/>
  <c r="E728" i="15"/>
  <c r="F727" i="15"/>
  <c r="E727" i="15"/>
  <c r="F726" i="15"/>
  <c r="E726" i="15"/>
  <c r="F725" i="15"/>
  <c r="E725" i="15"/>
  <c r="F724" i="15"/>
  <c r="E724" i="15"/>
  <c r="F723" i="15"/>
  <c r="E723" i="15"/>
  <c r="F722" i="15"/>
  <c r="E722" i="15"/>
  <c r="F721" i="15"/>
  <c r="E721" i="15"/>
  <c r="F720" i="15"/>
  <c r="E720" i="15"/>
  <c r="F719" i="15"/>
  <c r="E719" i="15"/>
  <c r="F718" i="15"/>
  <c r="E718" i="15"/>
  <c r="F717" i="15"/>
  <c r="E717" i="15"/>
  <c r="F716" i="15"/>
  <c r="E716" i="15"/>
  <c r="F715" i="15"/>
  <c r="E715" i="15"/>
  <c r="F714" i="15"/>
  <c r="E714" i="15"/>
  <c r="F713" i="15"/>
  <c r="E713" i="15"/>
  <c r="F712" i="15"/>
  <c r="E712" i="15"/>
  <c r="F711" i="15"/>
  <c r="E711" i="15"/>
  <c r="F710" i="15"/>
  <c r="E710" i="15"/>
  <c r="F709" i="15"/>
  <c r="E709" i="15"/>
  <c r="F708" i="15"/>
  <c r="E708" i="15"/>
  <c r="F707" i="15"/>
  <c r="E707" i="15"/>
  <c r="F706" i="15"/>
  <c r="E706" i="15"/>
  <c r="F705" i="15"/>
  <c r="E705" i="15"/>
  <c r="F704" i="15"/>
  <c r="E704" i="15"/>
  <c r="F703" i="15"/>
  <c r="E703" i="15"/>
  <c r="F702" i="15"/>
  <c r="E702" i="15"/>
  <c r="F701" i="15"/>
  <c r="E701" i="15"/>
  <c r="F700" i="15"/>
  <c r="E700" i="15"/>
  <c r="F699" i="15"/>
  <c r="E699" i="15"/>
  <c r="F698" i="15"/>
  <c r="E698" i="15"/>
  <c r="F697" i="15"/>
  <c r="E697" i="15"/>
  <c r="F696" i="15"/>
  <c r="E696" i="15"/>
  <c r="F695" i="15"/>
  <c r="E695" i="15"/>
  <c r="F694" i="15"/>
  <c r="E694" i="15"/>
  <c r="F693" i="15"/>
  <c r="E693" i="15"/>
  <c r="F692" i="15"/>
  <c r="E692" i="15"/>
  <c r="F691" i="15"/>
  <c r="E691" i="15"/>
  <c r="F690" i="15"/>
  <c r="E690" i="15"/>
  <c r="F689" i="15"/>
  <c r="E689" i="15"/>
  <c r="F688" i="15"/>
  <c r="E688" i="15"/>
  <c r="F687" i="15"/>
  <c r="E687" i="15"/>
  <c r="F686" i="15"/>
  <c r="E686" i="15"/>
  <c r="F685" i="15"/>
  <c r="E685" i="15"/>
  <c r="F684" i="15"/>
  <c r="E684" i="15"/>
  <c r="F683" i="15"/>
  <c r="E683" i="15"/>
  <c r="F682" i="15"/>
  <c r="E682" i="15"/>
  <c r="F681" i="15"/>
  <c r="E681" i="15"/>
  <c r="F680" i="15"/>
  <c r="E680" i="15"/>
  <c r="F679" i="15"/>
  <c r="E679" i="15"/>
  <c r="F678" i="15"/>
  <c r="E678" i="15"/>
  <c r="F677" i="15"/>
  <c r="E677" i="15"/>
  <c r="F676" i="15"/>
  <c r="E676" i="15"/>
  <c r="F675" i="15"/>
  <c r="E675" i="15"/>
  <c r="F674" i="15"/>
  <c r="E674" i="15"/>
  <c r="F673" i="15"/>
  <c r="E673" i="15"/>
  <c r="F672" i="15"/>
  <c r="E672" i="15"/>
  <c r="F671" i="15"/>
  <c r="E671" i="15"/>
  <c r="F670" i="15"/>
  <c r="E670" i="15"/>
  <c r="F669" i="15"/>
  <c r="E669" i="15"/>
  <c r="F668" i="15"/>
  <c r="E668" i="15"/>
  <c r="F667" i="15"/>
  <c r="E667" i="15"/>
  <c r="F666" i="15"/>
  <c r="E666" i="15"/>
  <c r="F665" i="15"/>
  <c r="E665" i="15"/>
  <c r="F664" i="15"/>
  <c r="E664" i="15"/>
  <c r="F663" i="15"/>
  <c r="E663" i="15"/>
  <c r="F662" i="15"/>
  <c r="E662" i="15"/>
  <c r="F661" i="15"/>
  <c r="E661" i="15"/>
  <c r="F660" i="15"/>
  <c r="E660" i="15"/>
  <c r="F659" i="15"/>
  <c r="E659" i="15"/>
  <c r="F658" i="15"/>
  <c r="E658" i="15"/>
  <c r="F657" i="15"/>
  <c r="E657" i="15"/>
  <c r="F656" i="15"/>
  <c r="E656" i="15"/>
  <c r="F655" i="15"/>
  <c r="E655" i="15"/>
  <c r="F654" i="15"/>
  <c r="E654" i="15"/>
  <c r="F653" i="15"/>
  <c r="E653" i="15"/>
  <c r="F652" i="15"/>
  <c r="E652" i="15"/>
  <c r="F651" i="15"/>
  <c r="E651" i="15"/>
  <c r="F650" i="15"/>
  <c r="E650" i="15"/>
  <c r="F649" i="15"/>
  <c r="E649" i="15"/>
  <c r="F648" i="15"/>
  <c r="E648" i="15"/>
  <c r="F647" i="15"/>
  <c r="E647" i="15"/>
  <c r="F646" i="15"/>
  <c r="E646" i="15"/>
  <c r="F645" i="15"/>
  <c r="E645" i="15"/>
  <c r="F644" i="15"/>
  <c r="E644" i="15"/>
  <c r="F643" i="15"/>
  <c r="E643" i="15"/>
  <c r="F642" i="15"/>
  <c r="E642" i="15"/>
  <c r="F641" i="15"/>
  <c r="E641" i="15"/>
  <c r="F640" i="15"/>
  <c r="E640" i="15"/>
  <c r="F639" i="15"/>
  <c r="E639" i="15"/>
  <c r="F638" i="15"/>
  <c r="E638" i="15"/>
  <c r="F637" i="15"/>
  <c r="E637" i="15"/>
  <c r="F636" i="15"/>
  <c r="E636" i="15"/>
  <c r="F635" i="15"/>
  <c r="E635" i="15"/>
  <c r="F634" i="15"/>
  <c r="E634" i="15"/>
  <c r="F633" i="15"/>
  <c r="E633" i="15"/>
  <c r="F632" i="15"/>
  <c r="E632" i="15"/>
  <c r="F631" i="15"/>
  <c r="E631" i="15"/>
  <c r="F630" i="15"/>
  <c r="E630" i="15"/>
  <c r="F629" i="15"/>
  <c r="E629" i="15"/>
  <c r="F628" i="15"/>
  <c r="E628" i="15"/>
  <c r="F627" i="15"/>
  <c r="E627" i="15"/>
  <c r="F626" i="15"/>
  <c r="E626" i="15"/>
  <c r="F625" i="15"/>
  <c r="E625" i="15"/>
  <c r="F624" i="15"/>
  <c r="E624" i="15"/>
  <c r="F623" i="15"/>
  <c r="E623" i="15"/>
  <c r="F622" i="15"/>
  <c r="E622" i="15"/>
  <c r="F621" i="15"/>
  <c r="E621" i="15"/>
  <c r="F620" i="15"/>
  <c r="E620" i="15"/>
  <c r="F619" i="15"/>
  <c r="E619" i="15"/>
  <c r="F618" i="15"/>
  <c r="E618" i="15"/>
  <c r="F617" i="15"/>
  <c r="E617" i="15"/>
  <c r="F616" i="15"/>
  <c r="E616" i="15"/>
  <c r="F615" i="15"/>
  <c r="E615" i="15"/>
  <c r="F614" i="15"/>
  <c r="E614" i="15"/>
  <c r="F613" i="15"/>
  <c r="E613" i="15"/>
  <c r="F612" i="15"/>
  <c r="E612" i="15"/>
  <c r="F611" i="15"/>
  <c r="E611" i="15"/>
  <c r="F610" i="15"/>
  <c r="E610" i="15"/>
  <c r="F609" i="15"/>
  <c r="E609" i="15"/>
  <c r="F608" i="15"/>
  <c r="E608" i="15"/>
  <c r="F607" i="15"/>
  <c r="E607" i="15"/>
  <c r="F606" i="15"/>
  <c r="E606" i="15"/>
  <c r="F605" i="15"/>
  <c r="E605" i="15"/>
  <c r="F604" i="15"/>
  <c r="E604" i="15"/>
  <c r="F603" i="15"/>
  <c r="E603" i="15"/>
  <c r="F602" i="15"/>
  <c r="E602" i="15"/>
  <c r="F601" i="15"/>
  <c r="E601" i="15"/>
  <c r="F600" i="15"/>
  <c r="E600" i="15"/>
  <c r="F599" i="15"/>
  <c r="E599" i="15"/>
  <c r="F598" i="15"/>
  <c r="E598" i="15"/>
  <c r="F597" i="15"/>
  <c r="E597" i="15"/>
  <c r="F596" i="15"/>
  <c r="E596" i="15"/>
  <c r="F595" i="15"/>
  <c r="E595" i="15"/>
  <c r="F594" i="15"/>
  <c r="E594" i="15"/>
  <c r="F593" i="15"/>
  <c r="E593" i="15"/>
  <c r="F592" i="15"/>
  <c r="E592" i="15"/>
  <c r="F591" i="15"/>
  <c r="E591" i="15"/>
  <c r="F590" i="15"/>
  <c r="E590" i="15"/>
  <c r="F589" i="15"/>
  <c r="E589" i="15"/>
  <c r="F588" i="15"/>
  <c r="E588" i="15"/>
  <c r="F587" i="15"/>
  <c r="E587" i="15"/>
  <c r="F586" i="15"/>
  <c r="E586" i="15"/>
  <c r="F585" i="15"/>
  <c r="E585" i="15"/>
  <c r="F584" i="15"/>
  <c r="E584" i="15"/>
  <c r="F583" i="15"/>
  <c r="E583" i="15"/>
  <c r="F582" i="15"/>
  <c r="E582" i="15"/>
  <c r="F581" i="15"/>
  <c r="E581" i="15"/>
  <c r="F580" i="15"/>
  <c r="E580" i="15"/>
  <c r="F579" i="15"/>
  <c r="E579" i="15"/>
  <c r="F578" i="15"/>
  <c r="E578" i="15"/>
  <c r="F577" i="15"/>
  <c r="E577" i="15"/>
  <c r="F576" i="15"/>
  <c r="E576" i="15"/>
  <c r="F575" i="15"/>
  <c r="E575" i="15"/>
  <c r="F574" i="15"/>
  <c r="E574" i="15"/>
  <c r="F573" i="15"/>
  <c r="E573" i="15"/>
  <c r="F572" i="15"/>
  <c r="E572" i="15"/>
  <c r="F571" i="15"/>
  <c r="E571" i="15"/>
  <c r="F570" i="15"/>
  <c r="E570" i="15"/>
  <c r="F569" i="15"/>
  <c r="E569" i="15"/>
  <c r="F568" i="15"/>
  <c r="E568" i="15"/>
  <c r="F567" i="15"/>
  <c r="E567" i="15"/>
  <c r="F566" i="15"/>
  <c r="E566" i="15"/>
  <c r="F565" i="15"/>
  <c r="E565" i="15"/>
  <c r="F564" i="15"/>
  <c r="E564" i="15"/>
  <c r="F563" i="15"/>
  <c r="E563" i="15"/>
  <c r="F562" i="15"/>
  <c r="E562" i="15"/>
  <c r="F561" i="15"/>
  <c r="E561" i="15"/>
  <c r="F560" i="15"/>
  <c r="E560" i="15"/>
  <c r="F559" i="15"/>
  <c r="E559" i="15"/>
  <c r="F558" i="15"/>
  <c r="E558" i="15"/>
  <c r="F557" i="15"/>
  <c r="E557" i="15"/>
  <c r="F556" i="15"/>
  <c r="E556" i="15"/>
  <c r="F555" i="15"/>
  <c r="E555" i="15"/>
  <c r="F554" i="15"/>
  <c r="E554" i="15"/>
  <c r="F553" i="15"/>
  <c r="E553" i="15"/>
  <c r="F552" i="15"/>
  <c r="E552" i="15"/>
  <c r="F551" i="15"/>
  <c r="E551" i="15"/>
  <c r="F550" i="15"/>
  <c r="E550" i="15"/>
  <c r="F549" i="15"/>
  <c r="E549" i="15"/>
  <c r="F548" i="15"/>
  <c r="E548" i="15"/>
  <c r="F547" i="15"/>
  <c r="E547" i="15"/>
  <c r="F546" i="15"/>
  <c r="E546" i="15"/>
  <c r="F545" i="15"/>
  <c r="E545" i="15"/>
  <c r="F544" i="15"/>
  <c r="E544" i="15"/>
  <c r="F543" i="15"/>
  <c r="E543" i="15"/>
  <c r="F542" i="15"/>
  <c r="E542" i="15"/>
  <c r="F541" i="15"/>
  <c r="E541" i="15"/>
  <c r="F540" i="15"/>
  <c r="E540" i="15"/>
  <c r="F539" i="15"/>
  <c r="E539" i="15"/>
  <c r="F538" i="15"/>
  <c r="E538" i="15"/>
  <c r="F537" i="15"/>
  <c r="E537" i="15"/>
  <c r="F536" i="15"/>
  <c r="E536" i="15"/>
  <c r="F535" i="15"/>
  <c r="E535" i="15"/>
  <c r="F534" i="15"/>
  <c r="E534" i="15"/>
  <c r="F533" i="15"/>
  <c r="E533" i="15"/>
  <c r="F532" i="15"/>
  <c r="E532" i="15"/>
  <c r="F531" i="15"/>
  <c r="E531" i="15"/>
  <c r="F530" i="15"/>
  <c r="E530" i="15"/>
  <c r="F529" i="15"/>
  <c r="E529" i="15"/>
  <c r="F528" i="15"/>
  <c r="E528" i="15"/>
  <c r="F527" i="15"/>
  <c r="E527" i="15"/>
  <c r="F526" i="15"/>
  <c r="E526" i="15"/>
  <c r="F525" i="15"/>
  <c r="E525" i="15"/>
  <c r="F524" i="15"/>
  <c r="E524" i="15"/>
  <c r="F523" i="15"/>
  <c r="E523" i="15"/>
  <c r="F522" i="15"/>
  <c r="E522" i="15"/>
  <c r="F521" i="15"/>
  <c r="E521" i="15"/>
  <c r="F520" i="15"/>
  <c r="E520" i="15"/>
  <c r="F519" i="15"/>
  <c r="E519" i="15"/>
  <c r="F518" i="15"/>
  <c r="E518" i="15"/>
  <c r="F517" i="15"/>
  <c r="E517" i="15"/>
  <c r="F516" i="15"/>
  <c r="E516" i="15"/>
  <c r="F515" i="15"/>
  <c r="E515" i="15"/>
  <c r="F514" i="15"/>
  <c r="E514" i="15"/>
  <c r="F513" i="15"/>
  <c r="E513" i="15"/>
  <c r="F512" i="15"/>
  <c r="E512" i="15"/>
  <c r="F511" i="15"/>
  <c r="E511" i="15"/>
  <c r="F510" i="15"/>
  <c r="E510" i="15"/>
  <c r="F509" i="15"/>
  <c r="E509" i="15"/>
  <c r="F508" i="15"/>
  <c r="E508" i="15"/>
  <c r="F507" i="15"/>
  <c r="E507" i="15"/>
  <c r="F506" i="15"/>
  <c r="E506" i="15"/>
  <c r="F505" i="15"/>
  <c r="E505" i="15"/>
  <c r="F504" i="15"/>
  <c r="E504" i="15"/>
  <c r="F503" i="15"/>
  <c r="E503" i="15"/>
  <c r="F502" i="15"/>
  <c r="E502" i="15"/>
  <c r="F501" i="15"/>
  <c r="E501" i="15"/>
  <c r="F500" i="15"/>
  <c r="E500" i="15"/>
  <c r="F499" i="15"/>
  <c r="E499" i="15"/>
  <c r="F498" i="15"/>
  <c r="E498" i="15"/>
  <c r="F497" i="15"/>
  <c r="E497" i="15"/>
  <c r="F496" i="15"/>
  <c r="E496" i="15"/>
  <c r="F495" i="15"/>
  <c r="E495" i="15"/>
  <c r="F494" i="15"/>
  <c r="E494" i="15"/>
  <c r="F493" i="15"/>
  <c r="E493" i="15"/>
  <c r="F492" i="15"/>
  <c r="E492" i="15"/>
  <c r="F491" i="15"/>
  <c r="E491" i="15"/>
  <c r="F490" i="15"/>
  <c r="E490" i="15"/>
  <c r="F489" i="15"/>
  <c r="E489" i="15"/>
  <c r="F488" i="15"/>
  <c r="E488" i="15"/>
  <c r="F487" i="15"/>
  <c r="E487" i="15"/>
  <c r="F486" i="15"/>
  <c r="E486" i="15"/>
  <c r="F485" i="15"/>
  <c r="E485" i="15"/>
  <c r="F484" i="15"/>
  <c r="E484" i="15"/>
  <c r="F483" i="15"/>
  <c r="E483" i="15"/>
  <c r="F482" i="15"/>
  <c r="E482" i="15"/>
  <c r="F481" i="15"/>
  <c r="E481" i="15"/>
  <c r="F480" i="15"/>
  <c r="E480" i="15"/>
  <c r="F479" i="15"/>
  <c r="E479" i="15"/>
  <c r="F478" i="15"/>
  <c r="E478" i="15"/>
  <c r="F477" i="15"/>
  <c r="E477" i="15"/>
  <c r="F476" i="15"/>
  <c r="E476" i="15"/>
  <c r="F475" i="15"/>
  <c r="E475" i="15"/>
  <c r="F474" i="15"/>
  <c r="E474" i="15"/>
  <c r="F473" i="15"/>
  <c r="E473" i="15"/>
  <c r="F472" i="15"/>
  <c r="E472" i="15"/>
  <c r="F471" i="15"/>
  <c r="E471" i="15"/>
  <c r="F470" i="15"/>
  <c r="E470" i="15"/>
  <c r="F469" i="15"/>
  <c r="E469" i="15"/>
  <c r="F468" i="15"/>
  <c r="E468" i="15"/>
  <c r="F467" i="15"/>
  <c r="E467" i="15"/>
  <c r="F466" i="15"/>
  <c r="E466" i="15"/>
  <c r="F465" i="15"/>
  <c r="E465" i="15"/>
  <c r="F464" i="15"/>
  <c r="E464" i="15"/>
  <c r="F463" i="15"/>
  <c r="E463" i="15"/>
  <c r="F462" i="15"/>
  <c r="E462" i="15"/>
  <c r="F461" i="15"/>
  <c r="E461" i="15"/>
  <c r="F460" i="15"/>
  <c r="E460" i="15"/>
  <c r="F459" i="15"/>
  <c r="E459" i="15"/>
  <c r="F458" i="15"/>
  <c r="E458" i="15"/>
  <c r="F457" i="15"/>
  <c r="E457" i="15"/>
  <c r="F456" i="15"/>
  <c r="E456" i="15"/>
  <c r="F455" i="15"/>
  <c r="E455" i="15"/>
  <c r="F454" i="15"/>
  <c r="E454" i="15"/>
  <c r="F453" i="15"/>
  <c r="E453" i="15"/>
  <c r="F452" i="15"/>
  <c r="E452" i="15"/>
  <c r="F451" i="15"/>
  <c r="E451" i="15"/>
  <c r="F450" i="15"/>
  <c r="E450" i="15"/>
  <c r="F449" i="15"/>
  <c r="E449" i="15"/>
  <c r="F448" i="15"/>
  <c r="E448" i="15"/>
  <c r="F447" i="15"/>
  <c r="E447" i="15"/>
  <c r="F446" i="15"/>
  <c r="E446" i="15"/>
  <c r="F445" i="15"/>
  <c r="E445" i="15"/>
  <c r="F444" i="15"/>
  <c r="E444" i="15"/>
  <c r="F443" i="15"/>
  <c r="E443" i="15"/>
  <c r="F442" i="15"/>
  <c r="E442" i="15"/>
  <c r="F441" i="15"/>
  <c r="E441" i="15"/>
  <c r="F440" i="15"/>
  <c r="E440" i="15"/>
  <c r="F439" i="15"/>
  <c r="E439" i="15"/>
  <c r="F438" i="15"/>
  <c r="E438" i="15"/>
  <c r="F437" i="15"/>
  <c r="E437" i="15"/>
  <c r="F436" i="15"/>
  <c r="E436" i="15"/>
  <c r="F435" i="15"/>
  <c r="E435" i="15"/>
  <c r="F434" i="15"/>
  <c r="E434" i="15"/>
  <c r="F433" i="15"/>
  <c r="E433" i="15"/>
  <c r="F432" i="15"/>
  <c r="E432" i="15"/>
  <c r="F431" i="15"/>
  <c r="E431" i="15"/>
  <c r="F430" i="15"/>
  <c r="E430" i="15"/>
  <c r="F429" i="15"/>
  <c r="E429" i="15"/>
  <c r="F428" i="15"/>
  <c r="E428" i="15"/>
  <c r="F427" i="15"/>
  <c r="E427" i="15"/>
  <c r="F426" i="15"/>
  <c r="E426" i="15"/>
  <c r="F425" i="15"/>
  <c r="E425" i="15"/>
  <c r="F424" i="15"/>
  <c r="E424" i="15"/>
  <c r="F423" i="15"/>
  <c r="E423" i="15"/>
  <c r="F422" i="15"/>
  <c r="E422" i="15"/>
  <c r="F421" i="15"/>
  <c r="E421" i="15"/>
  <c r="F420" i="15"/>
  <c r="E420" i="15"/>
  <c r="F419" i="15"/>
  <c r="E419" i="15"/>
  <c r="F418" i="15"/>
  <c r="E418" i="15"/>
  <c r="F417" i="15"/>
  <c r="E417" i="15"/>
  <c r="F416" i="15"/>
  <c r="E416" i="15"/>
  <c r="F415" i="15"/>
  <c r="E415" i="15"/>
  <c r="F414" i="15"/>
  <c r="E414" i="15"/>
  <c r="F413" i="15"/>
  <c r="E413" i="15"/>
  <c r="F412" i="15"/>
  <c r="E412" i="15"/>
  <c r="F411" i="15"/>
  <c r="E411" i="15"/>
  <c r="F410" i="15"/>
  <c r="E410" i="15"/>
  <c r="F409" i="15"/>
  <c r="E409" i="15"/>
  <c r="F408" i="15"/>
  <c r="E408" i="15"/>
  <c r="F407" i="15"/>
  <c r="E407" i="15"/>
  <c r="F406" i="15"/>
  <c r="E406" i="15"/>
  <c r="F405" i="15"/>
  <c r="E405" i="15"/>
  <c r="F404" i="15"/>
  <c r="E404" i="15"/>
  <c r="F403" i="15"/>
  <c r="E403" i="15"/>
  <c r="F402" i="15"/>
  <c r="E402" i="15"/>
  <c r="F401" i="15"/>
  <c r="E401" i="15"/>
  <c r="F400" i="15"/>
  <c r="E400" i="15"/>
  <c r="F399" i="15"/>
  <c r="E399" i="15"/>
  <c r="F398" i="15"/>
  <c r="E398" i="15"/>
  <c r="F397" i="15"/>
  <c r="E397" i="15"/>
  <c r="F396" i="15"/>
  <c r="E396" i="15"/>
  <c r="F395" i="15"/>
  <c r="E395" i="15"/>
  <c r="F394" i="15"/>
  <c r="E394" i="15"/>
  <c r="F393" i="15"/>
  <c r="E393" i="15"/>
  <c r="F392" i="15"/>
  <c r="E392" i="15"/>
  <c r="F391" i="15"/>
  <c r="E391" i="15"/>
  <c r="F390" i="15"/>
  <c r="E390" i="15"/>
  <c r="F389" i="15"/>
  <c r="E389" i="15"/>
  <c r="F388" i="15"/>
  <c r="E388" i="15"/>
  <c r="F387" i="15"/>
  <c r="E387" i="15"/>
  <c r="F386" i="15"/>
  <c r="E386" i="15"/>
  <c r="F385" i="15"/>
  <c r="E385" i="15"/>
  <c r="F384" i="15"/>
  <c r="E384" i="15"/>
  <c r="F383" i="15"/>
  <c r="E383" i="15"/>
  <c r="F382" i="15"/>
  <c r="E382" i="15"/>
  <c r="F381" i="15"/>
  <c r="E381" i="15"/>
  <c r="F380" i="15"/>
  <c r="E380" i="15"/>
  <c r="F379" i="15"/>
  <c r="E379" i="15"/>
  <c r="F378" i="15"/>
  <c r="E378" i="15"/>
  <c r="F377" i="15"/>
  <c r="E377" i="15"/>
  <c r="F376" i="15"/>
  <c r="E376" i="15"/>
  <c r="F375" i="15"/>
  <c r="E375" i="15"/>
  <c r="F374" i="15"/>
  <c r="E374" i="15"/>
  <c r="F373" i="15"/>
  <c r="E373" i="15"/>
  <c r="F372" i="15"/>
  <c r="E372" i="15"/>
  <c r="F371" i="15"/>
  <c r="E371" i="15"/>
  <c r="F370" i="15"/>
  <c r="E370" i="15"/>
  <c r="F369" i="15"/>
  <c r="E369" i="15"/>
  <c r="F368" i="15"/>
  <c r="E368" i="15"/>
  <c r="F367" i="15"/>
  <c r="E367" i="15"/>
  <c r="F366" i="15"/>
  <c r="E366" i="15"/>
  <c r="F365" i="15"/>
  <c r="E365" i="15"/>
  <c r="F364" i="15"/>
  <c r="E364" i="15"/>
  <c r="F363" i="15"/>
  <c r="E363" i="15"/>
  <c r="F362" i="15"/>
  <c r="E362" i="15"/>
  <c r="F361" i="15"/>
  <c r="E361" i="15"/>
  <c r="F360" i="15"/>
  <c r="E360" i="15"/>
  <c r="F359" i="15"/>
  <c r="E359" i="15"/>
  <c r="F358" i="15"/>
  <c r="E358" i="15"/>
  <c r="F357" i="15"/>
  <c r="E357" i="15"/>
  <c r="F356" i="15"/>
  <c r="E356" i="15"/>
  <c r="F355" i="15"/>
  <c r="E355" i="15"/>
  <c r="F354" i="15"/>
  <c r="E354" i="15"/>
  <c r="F353" i="15"/>
  <c r="E353" i="15"/>
  <c r="F352" i="15"/>
  <c r="E352" i="15"/>
  <c r="F351" i="15"/>
  <c r="E351" i="15"/>
  <c r="F350" i="15"/>
  <c r="E350" i="15"/>
  <c r="F349" i="15"/>
  <c r="E349" i="15"/>
  <c r="F348" i="15"/>
  <c r="E348" i="15"/>
  <c r="F347" i="15"/>
  <c r="E347" i="15"/>
  <c r="F346" i="15"/>
  <c r="E346" i="15"/>
  <c r="F345" i="15"/>
  <c r="E345" i="15"/>
  <c r="F344" i="15"/>
  <c r="E344" i="15"/>
  <c r="F343" i="15"/>
  <c r="E343" i="15"/>
  <c r="F342" i="15"/>
  <c r="E342" i="15"/>
  <c r="F341" i="15"/>
  <c r="E341" i="15"/>
  <c r="F340" i="15"/>
  <c r="E340" i="15"/>
  <c r="F339" i="15"/>
  <c r="E339" i="15"/>
  <c r="F338" i="15"/>
  <c r="E338" i="15"/>
  <c r="F337" i="15"/>
  <c r="E337" i="15"/>
  <c r="F336" i="15"/>
  <c r="E336" i="15"/>
  <c r="F335" i="15"/>
  <c r="E335" i="15"/>
  <c r="F334" i="15"/>
  <c r="E334" i="15"/>
  <c r="F333" i="15"/>
  <c r="E333" i="15"/>
  <c r="F332" i="15"/>
  <c r="E332" i="15"/>
  <c r="F331" i="15"/>
  <c r="E331" i="15"/>
  <c r="F330" i="15"/>
  <c r="E330" i="15"/>
  <c r="F329" i="15"/>
  <c r="E329" i="15"/>
  <c r="F328" i="15"/>
  <c r="E328" i="15"/>
  <c r="F327" i="15"/>
  <c r="E327" i="15"/>
  <c r="F326" i="15"/>
  <c r="E326" i="15"/>
  <c r="F325" i="15"/>
  <c r="E325" i="15"/>
  <c r="F324" i="15"/>
  <c r="E324" i="15"/>
  <c r="F323" i="15"/>
  <c r="E323" i="15"/>
  <c r="F322" i="15"/>
  <c r="E322" i="15"/>
  <c r="F321" i="15"/>
  <c r="E321" i="15"/>
  <c r="F320" i="15"/>
  <c r="E320" i="15"/>
  <c r="F319" i="15"/>
  <c r="E319" i="15"/>
  <c r="F318" i="15"/>
  <c r="E318" i="15"/>
  <c r="F317" i="15"/>
  <c r="E317" i="15"/>
  <c r="F316" i="15"/>
  <c r="E316" i="15"/>
  <c r="F315" i="15"/>
  <c r="E315" i="15"/>
  <c r="F314" i="15"/>
  <c r="E314" i="15"/>
  <c r="F313" i="15"/>
  <c r="E313" i="15"/>
  <c r="F312" i="15"/>
  <c r="E312" i="15"/>
  <c r="F311" i="15"/>
  <c r="E311" i="15"/>
  <c r="F310" i="15"/>
  <c r="E310" i="15"/>
  <c r="F309" i="15"/>
  <c r="E309" i="15"/>
  <c r="F308" i="15"/>
  <c r="E308" i="15"/>
  <c r="F307" i="15"/>
  <c r="E307" i="15"/>
  <c r="F306" i="15"/>
  <c r="E306" i="15"/>
  <c r="F305" i="15"/>
  <c r="E305" i="15"/>
  <c r="F304" i="15"/>
  <c r="E304" i="15"/>
  <c r="F303" i="15"/>
  <c r="E303" i="15"/>
  <c r="F302" i="15"/>
  <c r="E302" i="15"/>
  <c r="F301" i="15"/>
  <c r="E301" i="15"/>
  <c r="F300" i="15"/>
  <c r="E300" i="15"/>
  <c r="F299" i="15"/>
  <c r="E299" i="15"/>
  <c r="F298" i="15"/>
  <c r="E298" i="15"/>
  <c r="F297" i="15"/>
  <c r="E297" i="15"/>
  <c r="F296" i="15"/>
  <c r="E296" i="15"/>
  <c r="F295" i="15"/>
  <c r="E295" i="15"/>
  <c r="F294" i="15"/>
  <c r="E294" i="15"/>
  <c r="F293" i="15"/>
  <c r="E293" i="15"/>
  <c r="F292" i="15"/>
  <c r="E292" i="15"/>
  <c r="F291" i="15"/>
  <c r="E291" i="15"/>
  <c r="F290" i="15"/>
  <c r="E290" i="15"/>
  <c r="F289" i="15"/>
  <c r="E289" i="15"/>
  <c r="F288" i="15"/>
  <c r="E288" i="15"/>
  <c r="F287" i="15"/>
  <c r="E287" i="15"/>
  <c r="F286" i="15"/>
  <c r="E286" i="15"/>
  <c r="F285" i="15"/>
  <c r="E285" i="15"/>
  <c r="F284" i="15"/>
  <c r="E284" i="15"/>
  <c r="F283" i="15"/>
  <c r="E283" i="15"/>
  <c r="F282" i="15"/>
  <c r="E282" i="15"/>
  <c r="F281" i="15"/>
  <c r="E281" i="15"/>
  <c r="F280" i="15"/>
  <c r="E280" i="15"/>
  <c r="F279" i="15"/>
  <c r="E279" i="15"/>
  <c r="F278" i="15"/>
  <c r="E278" i="15"/>
  <c r="F277" i="15"/>
  <c r="E277" i="15"/>
  <c r="F276" i="15"/>
  <c r="E276" i="15"/>
  <c r="F275" i="15"/>
  <c r="E275" i="15"/>
  <c r="F274" i="15"/>
  <c r="E274" i="15"/>
  <c r="F273" i="15"/>
  <c r="E273" i="15"/>
  <c r="F272" i="15"/>
  <c r="E272" i="15"/>
  <c r="F271" i="15"/>
  <c r="E271" i="15"/>
  <c r="F270" i="15"/>
  <c r="E270" i="15"/>
  <c r="F269" i="15"/>
  <c r="E269" i="15"/>
  <c r="F268" i="15"/>
  <c r="E268" i="15"/>
  <c r="F267" i="15"/>
  <c r="E267" i="15"/>
  <c r="F266" i="15"/>
  <c r="E266" i="15"/>
  <c r="F265" i="15"/>
  <c r="E265" i="15"/>
  <c r="F264" i="15"/>
  <c r="E264" i="15"/>
  <c r="F263" i="15"/>
  <c r="E263" i="15"/>
  <c r="F262" i="15"/>
  <c r="E262" i="15"/>
  <c r="F261" i="15"/>
  <c r="E261" i="15"/>
  <c r="F260" i="15"/>
  <c r="E260" i="15"/>
  <c r="F259" i="15"/>
  <c r="E259" i="15"/>
  <c r="F258" i="15"/>
  <c r="E258" i="15"/>
  <c r="F257" i="15"/>
  <c r="E257" i="15"/>
  <c r="F256" i="15"/>
  <c r="E256" i="15"/>
  <c r="F255" i="15"/>
  <c r="E255" i="15"/>
  <c r="F254" i="15"/>
  <c r="E254" i="15"/>
  <c r="F253" i="15"/>
  <c r="E253" i="15"/>
  <c r="F252" i="15"/>
  <c r="E252" i="15"/>
  <c r="F251" i="15"/>
  <c r="E251" i="15"/>
  <c r="F250" i="15"/>
  <c r="E250" i="15"/>
  <c r="F249" i="15"/>
  <c r="E249" i="15"/>
  <c r="F248" i="15"/>
  <c r="E248" i="15"/>
  <c r="F247" i="15"/>
  <c r="E247" i="15"/>
  <c r="F246" i="15"/>
  <c r="E246" i="15"/>
  <c r="F245" i="15"/>
  <c r="E245" i="15"/>
  <c r="F244" i="15"/>
  <c r="E244" i="15"/>
  <c r="F243" i="15"/>
  <c r="E243" i="15"/>
  <c r="F242" i="15"/>
  <c r="E242" i="15"/>
  <c r="F241" i="15"/>
  <c r="E241" i="15"/>
  <c r="F240" i="15"/>
  <c r="E240" i="15"/>
  <c r="F239" i="15"/>
  <c r="E239" i="15"/>
  <c r="F238" i="15"/>
  <c r="E238" i="15"/>
  <c r="F237" i="15"/>
  <c r="E237" i="15"/>
  <c r="F236" i="15"/>
  <c r="E236" i="15"/>
  <c r="F235" i="15"/>
  <c r="E235" i="15"/>
  <c r="F234" i="15"/>
  <c r="E234" i="15"/>
  <c r="F233" i="15"/>
  <c r="E233" i="15"/>
  <c r="F232" i="15"/>
  <c r="E232" i="15"/>
  <c r="F231" i="15"/>
  <c r="E231" i="15"/>
  <c r="F230" i="15"/>
  <c r="E230" i="15"/>
  <c r="F229" i="15"/>
  <c r="E229" i="15"/>
  <c r="F228" i="15"/>
  <c r="E228" i="15"/>
  <c r="F227" i="15"/>
  <c r="E227" i="15"/>
  <c r="F226" i="15"/>
  <c r="E226" i="15"/>
  <c r="F225" i="15"/>
  <c r="E225" i="15"/>
  <c r="F224" i="15"/>
  <c r="E224" i="15"/>
  <c r="F223" i="15"/>
  <c r="E223" i="15"/>
  <c r="F222" i="15"/>
  <c r="E222" i="15"/>
  <c r="F221" i="15"/>
  <c r="E221" i="15"/>
  <c r="F220" i="15"/>
  <c r="E220" i="15"/>
  <c r="F219" i="15"/>
  <c r="E219" i="15"/>
  <c r="F218" i="15"/>
  <c r="E218" i="15"/>
  <c r="F217" i="15"/>
  <c r="E217" i="15"/>
  <c r="F216" i="15"/>
  <c r="E216" i="15"/>
  <c r="F215" i="15"/>
  <c r="E215" i="15"/>
  <c r="F214" i="15"/>
  <c r="E214" i="15"/>
  <c r="F213" i="15"/>
  <c r="E213" i="15"/>
  <c r="F212" i="15"/>
  <c r="E212" i="15"/>
  <c r="F211" i="15"/>
  <c r="E211" i="15"/>
  <c r="F210" i="15"/>
  <c r="E210" i="15"/>
  <c r="F209" i="15"/>
  <c r="E209" i="15"/>
  <c r="F208" i="15"/>
  <c r="E208" i="15"/>
  <c r="F207" i="15"/>
  <c r="E207" i="15"/>
  <c r="F206" i="15"/>
  <c r="E206" i="15"/>
  <c r="F205" i="15"/>
  <c r="E205" i="15"/>
  <c r="F204" i="15"/>
  <c r="E204" i="15"/>
  <c r="F203" i="15"/>
  <c r="E203" i="15"/>
  <c r="F202" i="15"/>
  <c r="E202" i="15"/>
  <c r="F201" i="15"/>
  <c r="E201" i="15"/>
  <c r="F200" i="15"/>
  <c r="E200" i="15"/>
  <c r="F199" i="15"/>
  <c r="E199" i="15"/>
  <c r="F198" i="15"/>
  <c r="E198" i="15"/>
  <c r="F197" i="15"/>
  <c r="E197" i="15"/>
  <c r="F196" i="15"/>
  <c r="E196" i="15"/>
  <c r="F195" i="15"/>
  <c r="E195" i="15"/>
  <c r="F194" i="15"/>
  <c r="E194" i="15"/>
  <c r="F193" i="15"/>
  <c r="E193" i="15"/>
  <c r="F192" i="15"/>
  <c r="E192" i="15"/>
  <c r="F191" i="15"/>
  <c r="E191" i="15"/>
  <c r="F190" i="15"/>
  <c r="E190" i="15"/>
  <c r="F189" i="15"/>
  <c r="E189" i="15"/>
  <c r="F188" i="15"/>
  <c r="E188" i="15"/>
  <c r="F187" i="15"/>
  <c r="E187" i="15"/>
  <c r="F186" i="15"/>
  <c r="E186" i="15"/>
  <c r="F185" i="15"/>
  <c r="E185" i="15"/>
  <c r="F184" i="15"/>
  <c r="E184" i="15"/>
  <c r="F183" i="15"/>
  <c r="E183" i="15"/>
  <c r="F182" i="15"/>
  <c r="E182" i="15"/>
  <c r="F181" i="15"/>
  <c r="E181" i="15"/>
  <c r="F180" i="15"/>
  <c r="E180" i="15"/>
  <c r="F179" i="15"/>
  <c r="E179" i="15"/>
  <c r="F178" i="15"/>
  <c r="E178" i="15"/>
  <c r="F177" i="15"/>
  <c r="E177" i="15"/>
  <c r="F176" i="15"/>
  <c r="E176" i="15"/>
  <c r="F175" i="15"/>
  <c r="E175" i="15"/>
  <c r="F174" i="15"/>
  <c r="E174" i="15"/>
  <c r="F173" i="15"/>
  <c r="E173" i="15"/>
  <c r="F172" i="15"/>
  <c r="E172" i="15"/>
  <c r="F171" i="15"/>
  <c r="E171" i="15"/>
  <c r="F170" i="15"/>
  <c r="E170" i="15"/>
  <c r="F169" i="15"/>
  <c r="E169" i="15"/>
  <c r="F168" i="15"/>
  <c r="E168" i="15"/>
  <c r="F167" i="15"/>
  <c r="E167" i="15"/>
  <c r="F166" i="15"/>
  <c r="E166" i="15"/>
  <c r="F165" i="15"/>
  <c r="E165" i="15"/>
  <c r="F164" i="15"/>
  <c r="E164" i="15"/>
  <c r="F163" i="15"/>
  <c r="E163" i="15"/>
  <c r="F162" i="15"/>
  <c r="E162" i="15"/>
  <c r="F161" i="15"/>
  <c r="E161" i="15"/>
  <c r="F160" i="15"/>
  <c r="E160" i="15"/>
  <c r="F159" i="15"/>
  <c r="E159" i="15"/>
  <c r="F158" i="15"/>
  <c r="E158" i="15"/>
  <c r="F157" i="15"/>
  <c r="E157" i="15"/>
  <c r="F156" i="15"/>
  <c r="E156" i="15"/>
  <c r="F155" i="15"/>
  <c r="E155" i="15"/>
  <c r="F154" i="15"/>
  <c r="E154" i="15"/>
  <c r="F153" i="15"/>
  <c r="E153" i="15"/>
  <c r="F152" i="15"/>
  <c r="E152" i="15"/>
  <c r="F151" i="15"/>
  <c r="E151" i="15"/>
  <c r="F150" i="15"/>
  <c r="E150" i="15"/>
  <c r="F149" i="15"/>
  <c r="E149" i="15"/>
  <c r="F148" i="15"/>
  <c r="E148" i="15"/>
  <c r="F147" i="15"/>
  <c r="E147" i="15"/>
  <c r="F146" i="15"/>
  <c r="E146" i="15"/>
  <c r="F145" i="15"/>
  <c r="E145" i="15"/>
  <c r="F144" i="15"/>
  <c r="E144" i="15"/>
  <c r="F143" i="15"/>
  <c r="E143" i="15"/>
  <c r="F142" i="15"/>
  <c r="E142" i="15"/>
  <c r="F141" i="15"/>
  <c r="E141" i="15"/>
  <c r="F140" i="15"/>
  <c r="E140" i="15"/>
  <c r="F139" i="15"/>
  <c r="E139" i="15"/>
  <c r="F138" i="15"/>
  <c r="E138" i="15"/>
  <c r="F137" i="15"/>
  <c r="E137" i="15"/>
  <c r="F136" i="15"/>
  <c r="E136" i="15"/>
  <c r="F135" i="15"/>
  <c r="E135" i="15"/>
  <c r="F134" i="15"/>
  <c r="E134" i="15"/>
  <c r="F133" i="15"/>
  <c r="E133" i="15"/>
  <c r="F132" i="15"/>
  <c r="E132" i="15"/>
  <c r="F131" i="15"/>
  <c r="E131" i="15"/>
  <c r="F130" i="15"/>
  <c r="E130" i="15"/>
  <c r="F129" i="15"/>
  <c r="E129" i="15"/>
  <c r="F128" i="15"/>
  <c r="E128" i="15"/>
  <c r="F127" i="15"/>
  <c r="E127" i="15"/>
  <c r="F126" i="15"/>
  <c r="E126" i="15"/>
  <c r="F125" i="15"/>
  <c r="E125" i="15"/>
  <c r="F124" i="15"/>
  <c r="E124" i="15"/>
  <c r="F123" i="15"/>
  <c r="E123" i="15"/>
  <c r="F122" i="15"/>
  <c r="E122" i="15"/>
  <c r="F121" i="15"/>
  <c r="E121" i="15"/>
  <c r="F120" i="15"/>
  <c r="E120" i="15"/>
  <c r="F119" i="15"/>
  <c r="E119" i="15"/>
  <c r="F118" i="15"/>
  <c r="E118" i="15"/>
  <c r="F117" i="15"/>
  <c r="E117" i="15"/>
  <c r="F116" i="15"/>
  <c r="E116" i="15"/>
  <c r="F115" i="15"/>
  <c r="E115" i="15"/>
  <c r="F114" i="15"/>
  <c r="E114" i="15"/>
  <c r="F113" i="15"/>
  <c r="E113" i="15"/>
  <c r="F112" i="15"/>
  <c r="E112" i="15"/>
  <c r="F111" i="15"/>
  <c r="E111" i="15"/>
  <c r="F110" i="15"/>
  <c r="E110" i="15"/>
  <c r="F109" i="15"/>
  <c r="E109" i="15"/>
  <c r="F108" i="15"/>
  <c r="E108" i="15"/>
  <c r="F107" i="15"/>
  <c r="E107" i="15"/>
  <c r="F106" i="15"/>
  <c r="E106" i="15"/>
  <c r="F105" i="15"/>
  <c r="E105" i="15"/>
  <c r="F104" i="15"/>
  <c r="E104" i="15"/>
  <c r="F103" i="15"/>
  <c r="E103" i="15"/>
  <c r="F102" i="15"/>
  <c r="E102" i="15"/>
  <c r="F101" i="15"/>
  <c r="E101" i="15"/>
  <c r="F100" i="15"/>
  <c r="E100" i="15"/>
  <c r="F99" i="15"/>
  <c r="E99" i="15"/>
  <c r="F98" i="15"/>
  <c r="E98" i="15"/>
  <c r="F97" i="15"/>
  <c r="E97" i="15"/>
  <c r="F96" i="15"/>
  <c r="E96" i="15"/>
  <c r="F95" i="15"/>
  <c r="E95" i="15"/>
  <c r="F94" i="15"/>
  <c r="E94" i="15"/>
  <c r="F93" i="15"/>
  <c r="E93" i="15"/>
  <c r="F92" i="15"/>
  <c r="E92" i="15"/>
  <c r="F91" i="15"/>
  <c r="E91" i="15"/>
  <c r="F90" i="15"/>
  <c r="E90" i="15"/>
  <c r="F89" i="15"/>
  <c r="E89" i="15"/>
  <c r="F88" i="15"/>
  <c r="E88" i="15"/>
  <c r="F87" i="15"/>
  <c r="E87" i="15"/>
  <c r="F86" i="15"/>
  <c r="E86" i="15"/>
  <c r="F85" i="15"/>
  <c r="E85" i="15"/>
  <c r="F84" i="15"/>
  <c r="E84" i="15"/>
  <c r="F83" i="15"/>
  <c r="E83" i="15"/>
  <c r="F82" i="15"/>
  <c r="E82" i="15"/>
  <c r="F81" i="15"/>
  <c r="E81" i="15"/>
  <c r="F80" i="15"/>
  <c r="E80" i="15"/>
  <c r="F79" i="15"/>
  <c r="E79" i="15"/>
  <c r="F78" i="15"/>
  <c r="E78" i="15"/>
  <c r="F77" i="15"/>
  <c r="E77" i="15"/>
  <c r="F76" i="15"/>
  <c r="E76" i="15"/>
  <c r="F75" i="15"/>
  <c r="E75" i="15"/>
  <c r="F74" i="15"/>
  <c r="E74" i="15"/>
  <c r="F73" i="15"/>
  <c r="E73" i="15"/>
  <c r="F72" i="15"/>
  <c r="E72" i="15"/>
  <c r="F71" i="15"/>
  <c r="E71" i="15"/>
  <c r="F70" i="15"/>
  <c r="E70" i="15"/>
  <c r="F69" i="15"/>
  <c r="E69" i="15"/>
  <c r="F68" i="15"/>
  <c r="E68" i="15"/>
  <c r="F67" i="15"/>
  <c r="E67" i="15"/>
  <c r="F66" i="15"/>
  <c r="E66" i="15"/>
  <c r="F65" i="15"/>
  <c r="E65" i="15"/>
  <c r="F64" i="15"/>
  <c r="E64" i="15"/>
  <c r="F63" i="15"/>
  <c r="E63" i="15"/>
  <c r="F62" i="15"/>
  <c r="E62" i="15"/>
  <c r="F61" i="15"/>
  <c r="E61" i="15"/>
  <c r="F60" i="15"/>
  <c r="E60" i="15"/>
  <c r="F59" i="15"/>
  <c r="E59" i="15"/>
  <c r="F58" i="15"/>
  <c r="E58" i="15"/>
  <c r="F57" i="15"/>
  <c r="E57" i="15"/>
  <c r="F56" i="15"/>
  <c r="E56" i="15"/>
  <c r="F55" i="15"/>
  <c r="E55" i="15"/>
  <c r="F54" i="15"/>
  <c r="E54" i="15"/>
  <c r="F53" i="15"/>
  <c r="E53" i="15"/>
  <c r="F52" i="15"/>
  <c r="E52" i="15"/>
  <c r="F51" i="15"/>
  <c r="E51" i="15"/>
  <c r="F50" i="15"/>
  <c r="E50" i="15"/>
  <c r="F49" i="15"/>
  <c r="E49" i="15"/>
  <c r="F48" i="15"/>
  <c r="E48" i="15"/>
  <c r="F47" i="15"/>
  <c r="E47" i="15"/>
  <c r="F46" i="15"/>
  <c r="E46" i="15"/>
  <c r="F45" i="15"/>
  <c r="E45" i="15"/>
  <c r="F44" i="15"/>
  <c r="E44" i="15"/>
  <c r="F43" i="15"/>
  <c r="E43" i="15"/>
  <c r="F42" i="15"/>
  <c r="E42" i="15"/>
  <c r="F41" i="15"/>
  <c r="E41" i="15"/>
  <c r="F40" i="15"/>
  <c r="E40" i="15"/>
  <c r="F39" i="15"/>
  <c r="E39" i="15"/>
  <c r="F38" i="15"/>
  <c r="E38" i="15"/>
  <c r="F37" i="15"/>
  <c r="E37" i="15"/>
  <c r="F36" i="15"/>
  <c r="E36" i="15"/>
  <c r="F35" i="15"/>
  <c r="E35" i="15"/>
  <c r="F34" i="15"/>
  <c r="E34" i="15"/>
  <c r="F33" i="15"/>
  <c r="E33" i="15"/>
  <c r="F32" i="15"/>
  <c r="E32" i="15"/>
  <c r="F31" i="15"/>
  <c r="E31" i="15"/>
  <c r="F30" i="15"/>
  <c r="E30" i="15"/>
  <c r="F29" i="15"/>
  <c r="E29" i="15"/>
  <c r="F28" i="15"/>
  <c r="E28" i="15"/>
  <c r="F27" i="15"/>
  <c r="E27" i="15"/>
  <c r="F26" i="15"/>
  <c r="E26" i="15"/>
  <c r="F25" i="15"/>
  <c r="E25" i="15"/>
  <c r="F24" i="15"/>
  <c r="E24" i="15"/>
  <c r="F23" i="15"/>
  <c r="E23" i="15"/>
  <c r="F22" i="15"/>
  <c r="E22" i="15"/>
  <c r="F21" i="15"/>
  <c r="E21" i="15"/>
  <c r="F20" i="15"/>
  <c r="E20" i="15"/>
  <c r="F19" i="15"/>
  <c r="E19" i="15"/>
  <c r="F18" i="15"/>
  <c r="E18" i="15"/>
  <c r="F17" i="15"/>
  <c r="E17" i="15"/>
  <c r="F16" i="15"/>
  <c r="E16" i="15"/>
  <c r="F15" i="15"/>
  <c r="E15" i="15"/>
  <c r="F14" i="15"/>
  <c r="E14" i="15"/>
  <c r="F13" i="15"/>
  <c r="E13" i="15"/>
  <c r="F12" i="15"/>
  <c r="E12" i="15"/>
  <c r="F11" i="15"/>
  <c r="E11" i="15"/>
  <c r="F10" i="15"/>
  <c r="E10" i="15"/>
  <c r="F9" i="15"/>
  <c r="E9" i="15"/>
  <c r="F8" i="15"/>
  <c r="E8" i="15"/>
  <c r="F7" i="15"/>
  <c r="E7" i="15"/>
  <c r="F6" i="15"/>
  <c r="E6" i="15"/>
  <c r="F5" i="15"/>
  <c r="E5" i="15"/>
  <c r="F4" i="15"/>
  <c r="E4" i="15"/>
  <c r="F3" i="15"/>
  <c r="E3" i="15"/>
  <c r="F2" i="15"/>
  <c r="E2" i="15"/>
  <c r="N39" i="1"/>
  <c r="M39" i="1"/>
  <c r="L39" i="1"/>
  <c r="K39" i="1"/>
  <c r="J39" i="1"/>
  <c r="I39" i="1"/>
  <c r="H39" i="1"/>
  <c r="G39" i="1"/>
  <c r="F39" i="1"/>
  <c r="E39" i="1"/>
  <c r="D39" i="1"/>
  <c r="H30" i="1"/>
  <c r="G30" i="1"/>
  <c r="F30" i="1"/>
  <c r="E30" i="1"/>
  <c r="D30" i="1"/>
  <c r="H17" i="1"/>
  <c r="G17" i="1"/>
  <c r="F17" i="1"/>
  <c r="D17" i="1"/>
</calcChain>
</file>

<file path=xl/sharedStrings.xml><?xml version="1.0" encoding="utf-8"?>
<sst xmlns="http://schemas.openxmlformats.org/spreadsheetml/2006/main" count="1528" uniqueCount="312">
  <si>
    <t xml:space="preserve">CADRE D'EMPLOIS DES </t>
  </si>
  <si>
    <t>3 grades</t>
  </si>
  <si>
    <t>voies d'accès au grade</t>
  </si>
  <si>
    <t>ECHELONS</t>
  </si>
  <si>
    <r>
      <t>Indices bruts</t>
    </r>
    <r>
      <rPr>
        <b/>
        <vertAlign val="superscript"/>
        <sz val="8"/>
        <color indexed="8"/>
        <rFont val="Century Gothic"/>
        <family val="2"/>
      </rPr>
      <t>(1)</t>
    </r>
    <r>
      <rPr>
        <b/>
        <sz val="8"/>
        <color indexed="8"/>
        <rFont val="Century Gothic"/>
        <family val="2"/>
      </rPr>
      <t xml:space="preserve"> au :</t>
    </r>
  </si>
  <si>
    <t>Indices majorés au :</t>
  </si>
  <si>
    <r>
      <t>Durée dans l'échelon</t>
    </r>
    <r>
      <rPr>
        <b/>
        <vertAlign val="superscript"/>
        <sz val="9"/>
        <color indexed="8"/>
        <rFont val="Century Gothic"/>
        <family val="2"/>
      </rPr>
      <t>(2)</t>
    </r>
  </si>
  <si>
    <t>1a</t>
  </si>
  <si>
    <t>2a</t>
  </si>
  <si>
    <t>3a</t>
  </si>
  <si>
    <t>/</t>
  </si>
  <si>
    <t>4a</t>
  </si>
  <si>
    <r>
      <rPr>
        <vertAlign val="superscript"/>
        <sz val="8"/>
        <rFont val="Century Gothic"/>
        <family val="2"/>
      </rPr>
      <t>(3)</t>
    </r>
    <r>
      <rPr>
        <sz val="8"/>
        <rFont val="Century Gothic"/>
        <family val="2"/>
      </rPr>
      <t xml:space="preserve"> Voir la brochure d'avancement de grade </t>
    </r>
  </si>
  <si>
    <t>CDG 50</t>
  </si>
  <si>
    <t>FILIERE ADMINISTRATIVE</t>
  </si>
  <si>
    <t>FILIERE CULTURELLE</t>
  </si>
  <si>
    <t>FILIERE MEDICO-SOCIALE</t>
  </si>
  <si>
    <t>FILIERE POLICE</t>
  </si>
  <si>
    <t>FILIERE SPORTIVE</t>
  </si>
  <si>
    <t>FILIERE TECHNIQUE</t>
  </si>
  <si>
    <t>Service Juridique, Documentation et Retraite</t>
  </si>
  <si>
    <t>139 Rue Guillaume Fouace</t>
  </si>
  <si>
    <t>CS 12 309 - 50009 SAINT-LO CEDEX</t>
  </si>
  <si>
    <t>Tel : 02 33 77 89 09 Mail : cdg50@cdg50.fr</t>
  </si>
  <si>
    <t>2 grades</t>
  </si>
  <si>
    <t>INDICES BRUTS</t>
  </si>
  <si>
    <t>INDICES MAJORÉS</t>
  </si>
  <si>
    <t>2a6m</t>
  </si>
  <si>
    <t xml:space="preserve">ECHELLE INDICIAIRE
</t>
  </si>
  <si>
    <t>Retrouver l'échelonnement indiciaire d'un cadre d'emplois 
en cliquant sur son nom ou sur la page dédiée</t>
  </si>
  <si>
    <r>
      <rPr>
        <vertAlign val="superscript"/>
        <sz val="8"/>
        <rFont val="Century Gothic"/>
        <family val="2"/>
      </rPr>
      <t>(4)</t>
    </r>
    <r>
      <rPr>
        <sz val="8"/>
        <rFont val="Century Gothic"/>
        <family val="2"/>
      </rPr>
      <t xml:space="preserve"> Voir la brochure d'avancement de grade </t>
    </r>
  </si>
  <si>
    <r>
      <rPr>
        <vertAlign val="superscript"/>
        <sz val="8"/>
        <rFont val="Century Gothic"/>
        <family val="2"/>
      </rPr>
      <t>(5)</t>
    </r>
    <r>
      <rPr>
        <sz val="8"/>
        <rFont val="Century Gothic"/>
        <family val="2"/>
      </rPr>
      <t xml:space="preserve"> Voir la brochure de promotion interne</t>
    </r>
  </si>
  <si>
    <t>MAJ 07/2003</t>
  </si>
  <si>
    <t>ATTACHES TERRITORIAUX</t>
  </si>
  <si>
    <t>SECRETAIRES DE MAIRIE</t>
  </si>
  <si>
    <t>Catégorie A</t>
  </si>
  <si>
    <t>ADMINISTRATEURS TERRITORIAUX</t>
  </si>
  <si>
    <t>Administrateur</t>
  </si>
  <si>
    <t>Administrateur hors classe</t>
  </si>
  <si>
    <t>Administrateur général</t>
  </si>
  <si>
    <r>
      <t>concours ou promotion interne</t>
    </r>
    <r>
      <rPr>
        <b/>
        <vertAlign val="superscript"/>
        <sz val="10"/>
        <color theme="8" tint="-0.249977111117893"/>
        <rFont val="Century Gothic"/>
        <family val="2"/>
      </rPr>
      <t>(4)</t>
    </r>
  </si>
  <si>
    <t>Page A-1</t>
  </si>
  <si>
    <t>6 m</t>
  </si>
  <si>
    <t>1a6m</t>
  </si>
  <si>
    <t>Spécial</t>
  </si>
  <si>
    <r>
      <t>HEA</t>
    </r>
    <r>
      <rPr>
        <vertAlign val="superscript"/>
        <sz val="9"/>
        <color theme="6"/>
        <rFont val="Century Gothic"/>
        <family val="2"/>
      </rPr>
      <t>(3)</t>
    </r>
  </si>
  <si>
    <r>
      <t>HEB</t>
    </r>
    <r>
      <rPr>
        <vertAlign val="superscript"/>
        <sz val="9"/>
        <color theme="6"/>
        <rFont val="Century Gothic"/>
        <family val="2"/>
      </rPr>
      <t>(3)</t>
    </r>
  </si>
  <si>
    <r>
      <t>HEC</t>
    </r>
    <r>
      <rPr>
        <vertAlign val="superscript"/>
        <sz val="9"/>
        <color theme="6"/>
        <rFont val="Century Gothic"/>
        <family val="2"/>
      </rPr>
      <t>(3)</t>
    </r>
  </si>
  <si>
    <r>
      <t>HED</t>
    </r>
    <r>
      <rPr>
        <vertAlign val="superscript"/>
        <sz val="9"/>
        <color theme="6"/>
        <rFont val="Century Gothic"/>
        <family val="2"/>
      </rPr>
      <t>(3)</t>
    </r>
  </si>
  <si>
    <t>RETOUR AU SOMMAIRE</t>
  </si>
  <si>
    <t>Elève*</t>
  </si>
  <si>
    <r>
      <t>HEA</t>
    </r>
    <r>
      <rPr>
        <vertAlign val="superscript"/>
        <sz val="9"/>
        <color theme="7" tint="-0.249977111117893"/>
        <rFont val="Century Gothic"/>
        <family val="2"/>
      </rPr>
      <t>(3)</t>
    </r>
  </si>
  <si>
    <r>
      <t>HEB</t>
    </r>
    <r>
      <rPr>
        <vertAlign val="superscript"/>
        <sz val="9"/>
        <color theme="7" tint="-0.249977111117893"/>
        <rFont val="Century Gothic"/>
        <family val="2"/>
      </rPr>
      <t>(3)</t>
    </r>
  </si>
  <si>
    <t>Décret n°87-1097 du 30/12/1987 modifié portant statut particulier 
du cadre d'emplois des administrateurs territoriaux</t>
  </si>
  <si>
    <t>Décret n°87-1099 du 30/12/1987 modifié portant statut particulier
du cadre d'emplois des attachés territoriaux</t>
  </si>
  <si>
    <t>4 grades</t>
  </si>
  <si>
    <t>Attaché hors classe</t>
  </si>
  <si>
    <t>Directeur territorial</t>
  </si>
  <si>
    <t>Attaché principal</t>
  </si>
  <si>
    <t>ECHELLE INDICIAIRE</t>
  </si>
  <si>
    <r>
      <t>Indices bruts</t>
    </r>
    <r>
      <rPr>
        <b/>
        <vertAlign val="superscript"/>
        <sz val="8.5"/>
        <color indexed="8"/>
        <rFont val="Century Gothic"/>
        <family val="2"/>
      </rPr>
      <t>(1)</t>
    </r>
    <r>
      <rPr>
        <b/>
        <sz val="8.5"/>
        <color indexed="8"/>
        <rFont val="Century Gothic"/>
        <family val="2"/>
      </rPr>
      <t xml:space="preserve"> au :</t>
    </r>
  </si>
  <si>
    <t xml:space="preserve">Attaché </t>
  </si>
  <si>
    <t>Directeur territorial (grade en voie d'extinction)</t>
  </si>
  <si>
    <r>
      <t>HEA</t>
    </r>
    <r>
      <rPr>
        <vertAlign val="superscript"/>
        <sz val="9"/>
        <color theme="2"/>
        <rFont val="Century Gothic"/>
        <family val="2"/>
      </rPr>
      <t>(3)</t>
    </r>
  </si>
  <si>
    <t xml:space="preserve">grade en voie d'extinction </t>
  </si>
  <si>
    <t>Page A-2</t>
  </si>
  <si>
    <t>Page A-2 Bis</t>
  </si>
  <si>
    <r>
      <rPr>
        <vertAlign val="superscript"/>
        <sz val="8"/>
        <rFont val="Century Gothic"/>
        <family val="2"/>
      </rPr>
      <t xml:space="preserve">(1) </t>
    </r>
    <r>
      <rPr>
        <sz val="8"/>
        <rFont val="Century Gothic"/>
        <family val="2"/>
      </rPr>
      <t>Article 1er du décret n°87-1100 du 30/12/1987 portant échelonnement indiciaire applicable aux attachés territoriaux modifié en dernier lieu par l'article 84 du décret n°2017-1737 du 21/12/2017 (JO du 23/12/20217)</t>
    </r>
  </si>
  <si>
    <r>
      <rPr>
        <vertAlign val="superscript"/>
        <sz val="8"/>
        <rFont val="Century Gothic"/>
        <family val="2"/>
      </rPr>
      <t>(2)</t>
    </r>
    <r>
      <rPr>
        <sz val="8"/>
        <rFont val="Century Gothic"/>
        <family val="2"/>
      </rPr>
      <t xml:space="preserve"> Article 17 du décret n°87-1099 du 30/12/1987 modifié portant statut particulier du cadre d'emplois des attachés territoriaux modifié en dernier lieu par l'article 23 du décret n°2016-1798 du 20/12/2016 (JO du 22/12/2016)
</t>
    </r>
  </si>
  <si>
    <r>
      <rPr>
        <vertAlign val="superscript"/>
        <sz val="8"/>
        <rFont val="Century Gothic"/>
        <family val="2"/>
      </rPr>
      <t xml:space="preserve">(3) </t>
    </r>
    <r>
      <rPr>
        <sz val="8"/>
        <rFont val="Century Gothic"/>
        <family val="2"/>
      </rPr>
      <t>Voir la fiche sur les traitements et soldes annuels pour les agents en hors échelle</t>
    </r>
  </si>
  <si>
    <r>
      <rPr>
        <vertAlign val="superscript"/>
        <sz val="8"/>
        <rFont val="Century Gothic"/>
        <family val="2"/>
      </rPr>
      <t xml:space="preserve">(1) </t>
    </r>
    <r>
      <rPr>
        <sz val="8"/>
        <rFont val="Century Gothic"/>
        <family val="2"/>
      </rPr>
      <t>Article 1er du décret n°87-1098 du 30/12/1987 portant échelonnement indiciaire applicable aux administrateurs territoriaux modifié en dernier lieu par l'article 1 du décret n°2017-1737 du 21/12/2017 (JO du 23/12/20217)</t>
    </r>
  </si>
  <si>
    <r>
      <rPr>
        <vertAlign val="superscript"/>
        <sz val="8"/>
        <rFont val="Century Gothic"/>
        <family val="2"/>
      </rPr>
      <t>(2)</t>
    </r>
    <r>
      <rPr>
        <sz val="8"/>
        <rFont val="Century Gothic"/>
        <family val="2"/>
      </rPr>
      <t xml:space="preserve"> Article 13-1 du décret n°87-1097 du 30/12/1987 portant statut particulier du cadre d'emplois des administrateurs territoriaux modifié en dernier lieu par l'article 6 du décret n°2017-556 du 14/04/2017 (JO du 16/04/2017)
</t>
    </r>
  </si>
  <si>
    <t>Page A-3</t>
  </si>
  <si>
    <t>Décret n°87-1103 du 30/12/1987 modifié portant statut particulier 
du cadre d'emplois des secrétaires de mairie</t>
  </si>
  <si>
    <t>1 seul grade en voie d'extinction</t>
  </si>
  <si>
    <t>Secrétaire de mairie</t>
  </si>
  <si>
    <t>recrutement par mutation</t>
  </si>
  <si>
    <r>
      <rPr>
        <vertAlign val="superscript"/>
        <sz val="8"/>
        <rFont val="Century Gothic"/>
        <family val="2"/>
      </rPr>
      <t>(2)</t>
    </r>
    <r>
      <rPr>
        <sz val="8"/>
        <rFont val="Century Gothic"/>
        <family val="2"/>
      </rPr>
      <t xml:space="preserve"> Article 15 du décret n°87-1103 du 30/12/1987 modifié portant statut particulier du cadre d'emplois des secrétaires de mairie modifié en dernier lieu par l'article 4 du décret n°2016-1734 du 14/12/2016 (JO du 16/12/2016)
</t>
    </r>
  </si>
  <si>
    <t>3a6m</t>
  </si>
  <si>
    <r>
      <rPr>
        <vertAlign val="superscript"/>
        <sz val="8"/>
        <rFont val="Century Gothic"/>
        <family val="2"/>
      </rPr>
      <t xml:space="preserve">(1) </t>
    </r>
    <r>
      <rPr>
        <sz val="8"/>
        <rFont val="Century Gothic"/>
        <family val="2"/>
      </rPr>
      <t>Article 1er du décret n°87-1104 du 30/12/1987 portant échelonnement indiciaire applicable aux secrétaires de mairie modifié en dernier lieu par l'article 85 du décret n°2017-1737 du 21/12/2017 (JO du 23/12/20217)</t>
    </r>
  </si>
  <si>
    <t>CONSERVATEURS TERRITORIAUX DE BIBLIOTHEQUES</t>
  </si>
  <si>
    <t>Décret n°91-841 du02/09/1991 modifié portant statut particulier 
du cadre d'emplois des conservateurs territoriaux de bibliothèques</t>
  </si>
  <si>
    <t>Conservateur en chef</t>
  </si>
  <si>
    <t>Conservateur</t>
  </si>
  <si>
    <r>
      <rPr>
        <vertAlign val="superscript"/>
        <sz val="8"/>
        <rFont val="Century Gothic"/>
        <family val="2"/>
      </rPr>
      <t xml:space="preserve">(2) </t>
    </r>
    <r>
      <rPr>
        <sz val="8"/>
        <rFont val="Century Gothic"/>
        <family val="2"/>
      </rPr>
      <t xml:space="preserve">Article 19 du décret n°91-841 du 02/09/1991 portant statut particulier du cadre d'emplois des conservateurs territoriaux de bibliothèques  modifié en dernier lieu par l'article 12 du décret n°2017-555 du 14/04/2017 (JO du 16/04/2017)
</t>
    </r>
  </si>
  <si>
    <t>stage</t>
  </si>
  <si>
    <t>unique</t>
  </si>
  <si>
    <t>**</t>
  </si>
  <si>
    <r>
      <rPr>
        <vertAlign val="superscript"/>
        <sz val="8"/>
        <rFont val="Century Gothic"/>
        <family val="2"/>
      </rPr>
      <t xml:space="preserve">(1) </t>
    </r>
    <r>
      <rPr>
        <sz val="8"/>
        <rFont val="Century Gothic"/>
        <family val="2"/>
      </rPr>
      <t>Article 1er du décret n°91-842 du 02/09/1991 portant échelonnement indiciaire applicable aux conservateurs territoriaux de bibliothèques modifié en dernier lieu par l'article 88 du décret n°2017-1737 du 21/12/2017 (JO du 23/12/20217)</t>
    </r>
  </si>
  <si>
    <t>** Durée du stage :
- après concours : 6 mois (article 8 du décret n°91-841 modifié)
- après promotion interne : 1 an (article 9 du décret n°91-841 modifié)</t>
  </si>
  <si>
    <t>Page A-5</t>
  </si>
  <si>
    <t>Page A-6</t>
  </si>
  <si>
    <t>CONSERVATEURS TERRITORIAUX DU PATRIMOINE</t>
  </si>
  <si>
    <t>Décret n°91-839 du 02/09/1991 modifié portant statut particulier 
du cadre d'emplois des conservateurs territoriaux du patrimoine</t>
  </si>
  <si>
    <r>
      <rPr>
        <vertAlign val="superscript"/>
        <sz val="8"/>
        <rFont val="Century Gothic"/>
        <family val="2"/>
      </rPr>
      <t xml:space="preserve">(2) </t>
    </r>
    <r>
      <rPr>
        <sz val="8"/>
        <rFont val="Century Gothic"/>
        <family val="2"/>
      </rPr>
      <t xml:space="preserve">Article 21 du décret n°91-839 du 02/09/1991 portant statut particulier du cadre d'emplois des conservateurs territoriaux du patrimoine modifié en dernier lieu par l'article 4 du décret n°2022-555 du 14/04/2022 (JO du 16/04/2022)
</t>
    </r>
  </si>
  <si>
    <r>
      <rPr>
        <vertAlign val="superscript"/>
        <sz val="8"/>
        <color theme="1"/>
        <rFont val="Century Gothic"/>
        <family val="2"/>
      </rPr>
      <t xml:space="preserve">(1) </t>
    </r>
    <r>
      <rPr>
        <sz val="8"/>
        <color theme="1"/>
        <rFont val="Century Gothic"/>
        <family val="2"/>
      </rPr>
      <t>Article 1er du décret n°2022-559 du 14/04/2022 portant échelonnement indiciaire applicable aux conservateurs territoriaux du patrimoine (JO du 16/04/2022)</t>
    </r>
  </si>
  <si>
    <t>* Ne concerne que les candidats admis à l'un des concours mentionnés à l'article 7-1 du décret n°91-841 modifié (cf. 1°2°3°4° de l'article 5 de ce même décret)</t>
  </si>
  <si>
    <t>* Ne concerne que les candidats admis à l'un des concours mentionnés à l'article 9-1 du décret n°91-839 modifié (cf. 1°2° de l'article 7 de ce même décret)</t>
  </si>
  <si>
    <t>DIRECTEURS D'ETABLISSEMENTS TERRITORIAUX
 D'ENSEIGNEMENT ARTISTIQUE</t>
  </si>
  <si>
    <t>Décret n°91-855 du 02/09/1991 modifié portant statut particulier du cadre
 d'emplois des directeurs d'établissements territoriaux d'enseignement artistique</t>
  </si>
  <si>
    <r>
      <rPr>
        <vertAlign val="superscript"/>
        <sz val="8"/>
        <rFont val="Century Gothic"/>
        <family val="2"/>
      </rPr>
      <t>(4)</t>
    </r>
    <r>
      <rPr>
        <sz val="8"/>
        <rFont val="Century Gothic"/>
        <family val="2"/>
      </rPr>
      <t xml:space="preserve"> Voir la brochure de promotion interne</t>
    </r>
  </si>
  <si>
    <t>Directeur de 1ère catégorie</t>
  </si>
  <si>
    <t>Directeur de 2ème catégorie</t>
  </si>
  <si>
    <t>Directeur d'établissement d'enseigneent artistique de 2ème catégorie</t>
  </si>
  <si>
    <t>Directeur d'établissement d'enseigneent artistique de 1ère catégorie</t>
  </si>
  <si>
    <r>
      <rPr>
        <vertAlign val="superscript"/>
        <sz val="8"/>
        <rFont val="Century Gothic"/>
        <family val="2"/>
      </rPr>
      <t>(2)</t>
    </r>
    <r>
      <rPr>
        <sz val="8"/>
        <rFont val="Century Gothic"/>
        <family val="2"/>
      </rPr>
      <t xml:space="preserve"> Article 16 du décret n°91-855 du 02/09/1991 portant statut particulier du cadre d'emplois des directeurs d'établissements territoriaux d'enseignement artistique modifié en dernier lieu par l'article 7 du décret n°2017-1400 du 25/09/2017 (JO du 27/09/2017)
</t>
    </r>
  </si>
  <si>
    <t>6m</t>
  </si>
  <si>
    <r>
      <rPr>
        <vertAlign val="superscript"/>
        <sz val="8"/>
        <rFont val="Century Gothic"/>
        <family val="2"/>
      </rPr>
      <t xml:space="preserve">(1) </t>
    </r>
    <r>
      <rPr>
        <sz val="8"/>
        <rFont val="Century Gothic"/>
        <family val="2"/>
      </rPr>
      <t>Article 1er du décret n°91-856 du 02/09/1991 portant échelonnement indiciaire applicable aux directeurs d'établissements territoriaux d'enseignement artistique modifié en dernier lieu par l'article 91 du décret n°2017-1737 du 21/12/2017 (JO du 23/12/2017)</t>
    </r>
  </si>
  <si>
    <t>Page A-4</t>
  </si>
  <si>
    <t>Professeur d'enseignement artistique hors classe</t>
  </si>
  <si>
    <t>Professeur d'enseignement artistique de classe normale</t>
  </si>
  <si>
    <t>PROFESSEURS TERRITORIAUX D'ENSEIGNEMENT ARTISTIQUE</t>
  </si>
  <si>
    <t>Décret n°91-857 du 02/09/1991 modifié portant statut particulier
du cadre d'emplois des professeurs territoriaux d'enseignement artistique</t>
  </si>
  <si>
    <r>
      <t>avancement de grade</t>
    </r>
    <r>
      <rPr>
        <b/>
        <vertAlign val="superscript"/>
        <sz val="10"/>
        <color theme="7" tint="-0.249977111117893"/>
        <rFont val="Century Gothic"/>
        <family val="2"/>
      </rPr>
      <t>(4)</t>
    </r>
  </si>
  <si>
    <r>
      <rPr>
        <vertAlign val="superscript"/>
        <sz val="8"/>
        <rFont val="Century Gothic"/>
        <family val="2"/>
      </rPr>
      <t>(2)</t>
    </r>
    <r>
      <rPr>
        <sz val="8"/>
        <rFont val="Century Gothic"/>
        <family val="2"/>
      </rPr>
      <t xml:space="preserve"> Article 18 du décret n°91-857 du 02/09/1991 portant statut particulier du cadre d'emplois des professeurs territoriaux d'enseignement artistique modifié en dernier lieu par l'article 9 du décret n°2017-1399 du 25/09/2017 (JO du 27/09/2017)
</t>
    </r>
  </si>
  <si>
    <r>
      <rPr>
        <vertAlign val="superscript"/>
        <sz val="8"/>
        <rFont val="Century Gothic"/>
        <family val="2"/>
      </rPr>
      <t xml:space="preserve">(1) </t>
    </r>
    <r>
      <rPr>
        <sz val="8"/>
        <rFont val="Century Gothic"/>
        <family val="2"/>
      </rPr>
      <t>Article 1er du décret n°91-858 du 02/09/1991 portant échelonnement indiciaire applicable aux professeurs territoriaux d'enseignement artistique modifié en dernier lieu par l'article 92 du décret n°2017-1737 du 21/12/2017 (JO du 23/12/2017)</t>
    </r>
  </si>
  <si>
    <t>Page A-7</t>
  </si>
  <si>
    <t>MAJ 01/2021</t>
  </si>
  <si>
    <t>MAJ 07/2023</t>
  </si>
  <si>
    <t>ATTACHES TERRITORIAUX DE CONSERVATION DU PATRIMOINE</t>
  </si>
  <si>
    <t>Attaché principal de conservation du patrimoine</t>
  </si>
  <si>
    <t>Attaché de conservation du patrimoine</t>
  </si>
  <si>
    <t xml:space="preserve">Décret n°91-843 du 02/09/1991 portant statut particulier du cadre d’emplois
 des attachés territoriaux de conservation du patrimoine </t>
  </si>
  <si>
    <r>
      <rPr>
        <vertAlign val="superscript"/>
        <sz val="8"/>
        <rFont val="Century Gothic"/>
        <family val="2"/>
      </rPr>
      <t>(2)</t>
    </r>
    <r>
      <rPr>
        <sz val="8"/>
        <rFont val="Century Gothic"/>
        <family val="2"/>
      </rPr>
      <t xml:space="preserve"> Article 18 du décret n°91-843 du 02/09/1991 portant statut particulier du cadre d'emplois des attachés territoriaux de conservation du patrimoine modifié en dernier lieu par l'article 16 du décret n°2017-502 du 06/04/2017 (JO du 08/04/2017)
</t>
    </r>
  </si>
  <si>
    <r>
      <rPr>
        <vertAlign val="superscript"/>
        <sz val="8"/>
        <rFont val="Century Gothic"/>
        <family val="2"/>
      </rPr>
      <t xml:space="preserve">(1) </t>
    </r>
    <r>
      <rPr>
        <sz val="8"/>
        <rFont val="Century Gothic"/>
        <family val="2"/>
      </rPr>
      <t>Article 1er du décret n°91-844 du 02/09/1991 portant échelonnement indiciaire applicable aux attachés territoriaux de conservation du patrimoine modifié en dernier lieu par l'article 89 du décret n°2017-1737 du 21/12/2017 (JO du 23/12/2017)</t>
    </r>
  </si>
  <si>
    <t>Page A-8</t>
  </si>
  <si>
    <t>Page A-9</t>
  </si>
  <si>
    <t>BIBLIOTHECAIRES TERRITORIAUX</t>
  </si>
  <si>
    <t>Bibliothécaire Principal</t>
  </si>
  <si>
    <t>Bibliothécaire</t>
  </si>
  <si>
    <r>
      <rPr>
        <vertAlign val="superscript"/>
        <sz val="8"/>
        <rFont val="Century Gothic"/>
        <family val="2"/>
      </rPr>
      <t xml:space="preserve">(1) </t>
    </r>
    <r>
      <rPr>
        <sz val="8"/>
        <rFont val="Century Gothic"/>
        <family val="2"/>
      </rPr>
      <t>Article 1er du décret n°91-846 du 02/09/1991 portant échelonnement indiciaire applicable aux bibliothécaires territoriaux modifié en dernier lieu par l'article 90 du décret n°2017-1737 du 21/12/2017 (JO du 23/12/2017)</t>
    </r>
  </si>
  <si>
    <t>Décret n°91-845 du 02/09/1991 portant statut particulier du cadre d’emplois
 des bibliothécaires territoriaux</t>
  </si>
  <si>
    <r>
      <rPr>
        <vertAlign val="superscript"/>
        <sz val="8"/>
        <rFont val="Century Gothic"/>
        <family val="2"/>
      </rPr>
      <t xml:space="preserve">(2) </t>
    </r>
    <r>
      <rPr>
        <sz val="8"/>
        <rFont val="Century Gothic"/>
        <family val="2"/>
      </rPr>
      <t xml:space="preserve">Article 18 du décret n°91-845 du 02/09/1991 portant statut particulier du cadre d'emplois des bibliothécaires territoriaux modifié en dernier lieu par l'article 16 du décret n°2017-502 du 06/04/2017 (JO du 08/04/2017)
</t>
    </r>
  </si>
  <si>
    <t>CONSEILLERS TERRITORIAUX DES ACTIVITES PHYSIQUES 
ET SPORTIVES</t>
  </si>
  <si>
    <t>Conseiller territorial principal</t>
  </si>
  <si>
    <t>Conseiller territorial</t>
  </si>
  <si>
    <t>Décret n°92-364 du 01/04/1992 portant statut particulier du cadre d'emplois 
des conseillers territoriaux des activités physiques et sportives</t>
  </si>
  <si>
    <r>
      <rPr>
        <vertAlign val="superscript"/>
        <sz val="8"/>
        <rFont val="Century Gothic"/>
        <family val="2"/>
      </rPr>
      <t>(2)</t>
    </r>
    <r>
      <rPr>
        <sz val="8"/>
        <rFont val="Century Gothic"/>
        <family val="2"/>
      </rPr>
      <t xml:space="preserve"> Article 17 du décret n°92-364 du 01/04/1992 portant statut particulier du cadre d'emplois des conseillers territoriaux des activités physiques et sportives modifié en dernier lieu par l'article 10 du décret n°2016-1880 du 26/12/2016 (JO du 08/04/2017)
</t>
    </r>
  </si>
  <si>
    <r>
      <rPr>
        <vertAlign val="superscript"/>
        <sz val="8"/>
        <rFont val="Century Gothic"/>
        <family val="2"/>
      </rPr>
      <t>(1)</t>
    </r>
    <r>
      <rPr>
        <sz val="8"/>
        <rFont val="Century Gothic"/>
        <family val="2"/>
      </rPr>
      <t xml:space="preserve"> Article 1er du décret n°92-366 du 01/04/1992 portant échelonnement indiciaire applicable aux conseillers territoriaux des activités physiques et sportives modifié en dernier lieu par l'article 93 du décret n°2017-1737 du 21/12/2017 (JO du 23/12/2017)</t>
    </r>
  </si>
  <si>
    <t>Page A-25</t>
  </si>
  <si>
    <t>DIRECTEURS DE POLICE MUNICIPALE</t>
  </si>
  <si>
    <t>Décret n°2006-1392 du 17/11/2006 portant statut particulier
 du cadre d'emplois des directeurs de police municipale</t>
  </si>
  <si>
    <t>Directeur principal de police municipale</t>
  </si>
  <si>
    <t>Directeur de police municipale</t>
  </si>
  <si>
    <t>MAJ 01/2020</t>
  </si>
  <si>
    <t>Page A-24</t>
  </si>
  <si>
    <t>INGENIEURS EN CHEF TERRITORIAUX</t>
  </si>
  <si>
    <t>Page A-26</t>
  </si>
  <si>
    <t>Décret n°2016-200 du26/02/2016 modifié portant statut particulier
du cadre d'emplois des ingénieurs en chef territoriaux</t>
  </si>
  <si>
    <t>Ingénieur général</t>
  </si>
  <si>
    <t>Classe exceptionnelle</t>
  </si>
  <si>
    <t>Ingénieur en chef hors classe</t>
  </si>
  <si>
    <t>Ingénieur en chef</t>
  </si>
  <si>
    <t>élève*</t>
  </si>
  <si>
    <t>* Ne concerne que les candidats admis à l'un des concours mentionnés à l'article 4 du décret n°87-1097 modifié (cf. articles 4-1 et 6-1)</t>
  </si>
  <si>
    <t>* Ne concerne que les candidats admis à l'un des concours mentionnés à l'article 8 du décret n°2016-200 modifié (cf. article 5)</t>
  </si>
  <si>
    <r>
      <rPr>
        <vertAlign val="superscript"/>
        <sz val="8"/>
        <rFont val="Century Gothic"/>
        <family val="2"/>
      </rPr>
      <t xml:space="preserve">(2) </t>
    </r>
    <r>
      <rPr>
        <sz val="8"/>
        <rFont val="Century Gothic"/>
        <family val="2"/>
      </rPr>
      <t xml:space="preserve">Article 18 du décret n°2016-200 du 26/02/2016 modifié portant statut particulier du cadre d'emplois des ingénieurs en chef territoriaux modifié en dernier lieu par l'article 43 du décret n°2017-556 du 14/04/2017 (JO du 16/04/2017)
</t>
    </r>
  </si>
  <si>
    <r>
      <rPr>
        <vertAlign val="superscript"/>
        <sz val="8"/>
        <rFont val="Century Gothic"/>
        <family val="2"/>
      </rPr>
      <t>(1)</t>
    </r>
    <r>
      <rPr>
        <sz val="8"/>
        <rFont val="Century Gothic"/>
        <family val="2"/>
      </rPr>
      <t xml:space="preserve"> Article 1er du décret n° 2016-202 du 26/02/2016 portant échelonnement indiciaire applicable aux ingénieurs en chef territoriaux modifié en dernier lieu par l'article 113 du décret n°2017-1737 du 21/12/2017 (JO du 23/12/20217)</t>
    </r>
  </si>
  <si>
    <t>INGENIEURS TERRITORIAUX</t>
  </si>
  <si>
    <t>Ingénieur hors classe</t>
  </si>
  <si>
    <t>Ingénieur principal</t>
  </si>
  <si>
    <t>Ingénieur</t>
  </si>
  <si>
    <t>Page A-27</t>
  </si>
  <si>
    <t>(1) Article 1er du décret n° 2016-203 du 26/02/2016 portant échelonnement indiciaire applicable aux ingénieurs territoriaux modifié en dernier lieu par l'article 114 du décret n°2017-1737 du 21/12/2017 (JO du 23/12/20217)</t>
  </si>
  <si>
    <t>Décret n°2016-201 du26/02/2016 modifié portant statut particulier
du cadre d'emplois des ingénieurs territoriaux</t>
  </si>
  <si>
    <r>
      <rPr>
        <vertAlign val="superscript"/>
        <sz val="8"/>
        <rFont val="Century Gothic"/>
        <family val="2"/>
      </rPr>
      <t>(2)</t>
    </r>
    <r>
      <rPr>
        <sz val="8"/>
        <rFont val="Century Gothic"/>
        <family val="2"/>
      </rPr>
      <t xml:space="preserve"> Article 24 du décret n°2016-201 du 26/02/2016 modifié portant statut particulier du cadre d'emplois des ingénieurs territoriaux modifié en dernier lieu par l'article 43 du décret n°2017-556 du 14/04/2017 (JO du 16/04/2017)
</t>
    </r>
  </si>
  <si>
    <t>Page A-22</t>
  </si>
  <si>
    <t>EDUCATEURS TERRITORIAUX DE JEUNES ENFANTS</t>
  </si>
  <si>
    <t>Décret n°2017-902 du 09/05/2017 portant statut particulier du cadre d’emplois
 des éducateurs territoriaux de jeunes enfants</t>
  </si>
  <si>
    <t>Educateur de jeunes enfants</t>
  </si>
  <si>
    <t>Educateur de jeunes enfants de classe exceptionnelle</t>
  </si>
  <si>
    <t>concours</t>
  </si>
  <si>
    <r>
      <t>avancement de grade</t>
    </r>
    <r>
      <rPr>
        <b/>
        <vertAlign val="superscript"/>
        <sz val="10"/>
        <color theme="7" tint="-0.249977111117893"/>
        <rFont val="Century Gothic"/>
        <family val="2"/>
      </rPr>
      <t>(3)</t>
    </r>
  </si>
  <si>
    <r>
      <t>avancement de grade</t>
    </r>
    <r>
      <rPr>
        <b/>
        <vertAlign val="superscript"/>
        <sz val="10"/>
        <color theme="6"/>
        <rFont val="Century Gothic"/>
        <family val="2"/>
      </rPr>
      <t>(4)</t>
    </r>
  </si>
  <si>
    <r>
      <t>concours ou promotion interne</t>
    </r>
    <r>
      <rPr>
        <b/>
        <vertAlign val="superscript"/>
        <sz val="10"/>
        <color theme="8" tint="-0.249977111117893"/>
        <rFont val="Century Gothic"/>
        <family val="2"/>
      </rPr>
      <t>(5)</t>
    </r>
  </si>
  <si>
    <r>
      <t>avancement de grade</t>
    </r>
    <r>
      <rPr>
        <b/>
        <vertAlign val="superscript"/>
        <sz val="10"/>
        <color theme="2"/>
        <rFont val="Century Gothic"/>
        <family val="2"/>
      </rPr>
      <t>(4)</t>
    </r>
  </si>
  <si>
    <r>
      <t>coucours ou avancement de grade</t>
    </r>
    <r>
      <rPr>
        <b/>
        <vertAlign val="superscript"/>
        <sz val="10"/>
        <color theme="7" tint="-0.249977111117893"/>
        <rFont val="Century Gothic"/>
        <family val="2"/>
      </rPr>
      <t>(3)</t>
    </r>
  </si>
  <si>
    <r>
      <t>avancement de grade</t>
    </r>
    <r>
      <rPr>
        <b/>
        <vertAlign val="superscript"/>
        <sz val="10"/>
        <color theme="6" tint="-0.249977111117893"/>
        <rFont val="Century Gothic"/>
        <family val="2"/>
      </rPr>
      <t>(4)</t>
    </r>
  </si>
  <si>
    <r>
      <rPr>
        <vertAlign val="superscript"/>
        <sz val="8"/>
        <rFont val="Century Gothic"/>
        <family val="2"/>
      </rPr>
      <t xml:space="preserve">(1) </t>
    </r>
    <r>
      <rPr>
        <sz val="8"/>
        <rFont val="Century Gothic"/>
        <family val="2"/>
      </rPr>
      <t>Article 2 du décret n°2017-905 du 09/05/2017 portant échelonnement indiciaire applicable aux éducateurs territoriaux de jeunes enfants modifié en dernier lieu par l'article 124 du décret n° 2017-1737 du 21/12/2017 (JO du 23/12/2017)</t>
    </r>
  </si>
  <si>
    <r>
      <rPr>
        <vertAlign val="superscript"/>
        <sz val="8"/>
        <rFont val="Century Gothic"/>
        <family val="2"/>
      </rPr>
      <t>(2)</t>
    </r>
    <r>
      <rPr>
        <sz val="8"/>
        <rFont val="Century Gothic"/>
        <family val="2"/>
      </rPr>
      <t xml:space="preserve"> Article 17 du décret n°2017-902 portant statut particulier du cadre d'emplois des éducateurs territoriaux de jeunes enfants modifié en dernier lieu par l'article 31 du décret n°2017-902 du 09/05/017 (JO du 10/05/2017)
</t>
    </r>
  </si>
  <si>
    <t>ASSISTANTS TERRITORIAUX SOCIO-EDUCATIFS</t>
  </si>
  <si>
    <t>Assistant socio-éducatif de classe exceptionnelle</t>
  </si>
  <si>
    <t>Assistant socio-éducatif</t>
  </si>
  <si>
    <t>Décret n°2017-901 du 09/05/2017 portant statut particulier du cadre d’emplois
 des assistants territoriaux socio-éducatifs</t>
  </si>
  <si>
    <r>
      <rPr>
        <vertAlign val="superscript"/>
        <sz val="8"/>
        <rFont val="Century Gothic"/>
        <family val="2"/>
      </rPr>
      <t>(2)</t>
    </r>
    <r>
      <rPr>
        <sz val="8"/>
        <rFont val="Century Gothic"/>
        <family val="2"/>
      </rPr>
      <t xml:space="preserve"> Article 17 du décret n°2017-901 du 09/05/2017 portant statut particulier du cadre d’emplois des assistants territoriaux socio-éducatifs modifié en dernier lieu par l'article 32 du décret n°2017-902 du 09/05/017 (JO du 10/05/2017)
</t>
    </r>
  </si>
  <si>
    <r>
      <rPr>
        <vertAlign val="superscript"/>
        <sz val="8"/>
        <rFont val="Century Gothic"/>
        <family val="2"/>
      </rPr>
      <t>(1)</t>
    </r>
    <r>
      <rPr>
        <sz val="8"/>
        <rFont val="Century Gothic"/>
        <family val="2"/>
      </rPr>
      <t xml:space="preserve"> Article 2 du décret n°2017-904 du 09/05/2017 portant statut particulier du cadre d’emplois des assistants territoriaux socio-éducatifs modifié en dernier lieu par l'article 124 du décret n° 2017-1737 du 21/12/2017 (JO du 23/12/2017)</t>
    </r>
  </si>
  <si>
    <t>Page A-12</t>
  </si>
  <si>
    <t>PSYCHOLOGUES TERRITORIAUX</t>
  </si>
  <si>
    <t>Psychologue hors classe</t>
  </si>
  <si>
    <t>Psychologue de classe normale</t>
  </si>
  <si>
    <t>2a 6m</t>
  </si>
  <si>
    <t>Décret n°92-853 portant statut particulier du cadre d’emplois
 des psychologues territoriaux</t>
  </si>
  <si>
    <r>
      <rPr>
        <vertAlign val="superscript"/>
        <sz val="8"/>
        <rFont val="Century Gothic"/>
        <family val="2"/>
      </rPr>
      <t xml:space="preserve">(2) </t>
    </r>
    <r>
      <rPr>
        <sz val="8"/>
        <rFont val="Century Gothic"/>
        <family val="2"/>
      </rPr>
      <t xml:space="preserve">Article 15 du décret n°92-853 du 28/08/1992 portant statut particulier du cadre d’emplois des psychologues territoriaux modifié en dernier lieu par l'article 10 du décret n°2017-545 du 13/04/2017 (JO du 15/04/2017)
</t>
    </r>
  </si>
  <si>
    <r>
      <rPr>
        <vertAlign val="superscript"/>
        <sz val="8"/>
        <rFont val="Century Gothic"/>
        <family val="2"/>
      </rPr>
      <t>(1)</t>
    </r>
    <r>
      <rPr>
        <sz val="8"/>
        <rFont val="Century Gothic"/>
        <family val="2"/>
      </rPr>
      <t xml:space="preserve"> Article 1 du décret n°92-854 du 28/08/1992 portant statut particulier du cadre d’emplois des psychologues territoriaux modifié en dernier lieu par l'article 94 du décret n° 2017-1737 du 21/12/2017 (JO du 23/12/2017)</t>
    </r>
  </si>
  <si>
    <t>Page A-21</t>
  </si>
  <si>
    <t>MAJ 01/2022</t>
  </si>
  <si>
    <t>INFIRMIERS TERRITORIAUX EN SOINS GENERAUX</t>
  </si>
  <si>
    <t>Infirmier en soins généraux hors classe</t>
  </si>
  <si>
    <t>Infirmier en soins généraux</t>
  </si>
  <si>
    <t>Infirmier en soins généraux
 hors classe</t>
  </si>
  <si>
    <t>Décret n°2012-1420 du 18/12/2012 portant statut particulier du cadre d'emplois 
des infirmiers territoriaux en soins généraux</t>
  </si>
  <si>
    <r>
      <rPr>
        <vertAlign val="superscript"/>
        <sz val="8"/>
        <rFont val="Century Gothic"/>
        <family val="2"/>
      </rPr>
      <t>(2)</t>
    </r>
    <r>
      <rPr>
        <sz val="8"/>
        <rFont val="Century Gothic"/>
        <family val="2"/>
      </rPr>
      <t xml:space="preserve"> Article 18 du décret n°2012-1420 du 18/12/2012 portant statut particulier du cadre d’emplois des infirmiers territoriaux en soins généraux modifié en dernier lieu par l'article 5 du décret n°2021-1879 du 28/12/2021 (JO du 30/12/2021)
</t>
    </r>
  </si>
  <si>
    <t>SAGES-FEMMES TERRITORIALES</t>
  </si>
  <si>
    <t>Sage-femme hors-classe</t>
  </si>
  <si>
    <t>Sage-femme de classe normale</t>
  </si>
  <si>
    <t>Sage-femme 
de classe normale</t>
  </si>
  <si>
    <r>
      <rPr>
        <vertAlign val="superscript"/>
        <sz val="8"/>
        <rFont val="Century Gothic"/>
        <family val="2"/>
      </rPr>
      <t>(1)</t>
    </r>
    <r>
      <rPr>
        <sz val="8"/>
        <rFont val="Century Gothic"/>
        <family val="2"/>
      </rPr>
      <t xml:space="preserve"> Article 1 du décret n°2022-753 du 28/04/2022 relatif à l'échelonnement indiciaire applicable aux sages-femmes territoriales </t>
    </r>
  </si>
  <si>
    <t>Décret n°92-855 du 28/08/1992 portant statut particulier du cadre d'emplois
 des sages-femmes territoriales</t>
  </si>
  <si>
    <t>MAJ 04/2022</t>
  </si>
  <si>
    <t>Page A-20</t>
  </si>
  <si>
    <r>
      <rPr>
        <vertAlign val="superscript"/>
        <sz val="8"/>
        <rFont val="Century Gothic"/>
        <family val="2"/>
      </rPr>
      <t>(2)</t>
    </r>
    <r>
      <rPr>
        <sz val="8"/>
        <rFont val="Century Gothic"/>
        <family val="2"/>
      </rPr>
      <t xml:space="preserve"> Article 15 du décret n°92-855 du 28/08/1992 portant statut particulier du cadre d’emplois des sages-femmes territoriales modifié en dernier lieu par l'article 11 du décret n°2017-1356 du 19/09/2017 (JO du 21/09/2017)
</t>
    </r>
  </si>
  <si>
    <t>PUERICULTRICES TERRITORIALES (catégorie sédentaire)</t>
  </si>
  <si>
    <t>Décret n°2014-923 du 18/08/2014 portant statut particulier du cadre d'emplois
 des puéricultrices territoriales</t>
  </si>
  <si>
    <t>Puéricultrice hors classe</t>
  </si>
  <si>
    <t>Puéricultrice</t>
  </si>
  <si>
    <t>Echelons provisoires</t>
  </si>
  <si>
    <r>
      <rPr>
        <vertAlign val="superscript"/>
        <sz val="8"/>
        <rFont val="Century Gothic"/>
        <family val="2"/>
      </rPr>
      <t xml:space="preserve">(1) </t>
    </r>
    <r>
      <rPr>
        <sz val="8"/>
        <rFont val="Century Gothic"/>
        <family val="2"/>
      </rPr>
      <t>Article 1 du décret n°2012-1421 du 18/12/2012 portant portant échelonnement indiciaire applicable aux infirmiers territoriaux en soins généraux modifié en dernier lieu par l'article 1 du décret n° 2021-1880 du 28/12/2021 (JO du 30/12/2021)</t>
    </r>
  </si>
  <si>
    <r>
      <rPr>
        <vertAlign val="superscript"/>
        <sz val="8"/>
        <rFont val="Century Gothic"/>
        <family val="2"/>
      </rPr>
      <t>(1)</t>
    </r>
    <r>
      <rPr>
        <sz val="8"/>
        <rFont val="Century Gothic"/>
        <family val="2"/>
      </rPr>
      <t xml:space="preserve"> Articles 1 et 2 du décret n°2014-925 du 18/08/2014 portant portant échelonnement indiciaire applicable aux puéricultrices territoriales modifié en dernier lieu par l'article 2 du décret n°2021-1880 du 28/12/2021 (JO du 30/12/2021)
</t>
    </r>
  </si>
  <si>
    <r>
      <rPr>
        <vertAlign val="superscript"/>
        <sz val="8"/>
        <rFont val="Century Gothic"/>
        <family val="2"/>
      </rPr>
      <t>(2)</t>
    </r>
    <r>
      <rPr>
        <sz val="8"/>
        <rFont val="Century Gothic"/>
        <family val="2"/>
      </rPr>
      <t xml:space="preserve"> Article 18 du décret n°2014-923 du 18/08/2014 portant statut particulier du cadre d'emplois des puéricultrices territoriales modifié en dernier lieu par l'article 15 du décret n° 2021-1879 du 28/12/2021 (JO du 30/12/2021)</t>
    </r>
  </si>
  <si>
    <t>Page A-19</t>
  </si>
  <si>
    <t>CONSEILLERS TERRITORIAUX SOCIO-EDUCATIFS</t>
  </si>
  <si>
    <t>Conseiller hors classe socio-éducatif</t>
  </si>
  <si>
    <t>Décret n°2013-489 du 10/06/2013 portant statut particulier du cadre d'emplois
 des conseillers territoriaux socio-éducatifs</t>
  </si>
  <si>
    <t>Conseiller supérieur socio-éducatif</t>
  </si>
  <si>
    <t>Conseiller hors classe 
socio-éducatif</t>
  </si>
  <si>
    <t>Conseiller supérieur
 socio-éducatif</t>
  </si>
  <si>
    <t>Conseiller socio-éducatif</t>
  </si>
  <si>
    <r>
      <t>avancement de grade</t>
    </r>
    <r>
      <rPr>
        <b/>
        <vertAlign val="superscript"/>
        <sz val="10"/>
        <color theme="6" tint="-0.249977111117893"/>
        <rFont val="Century Gothic"/>
        <family val="2"/>
      </rPr>
      <t>(3)</t>
    </r>
  </si>
  <si>
    <r>
      <rPr>
        <vertAlign val="superscript"/>
        <sz val="8"/>
        <rFont val="Century Gothic"/>
        <family val="2"/>
      </rPr>
      <t>(2)</t>
    </r>
    <r>
      <rPr>
        <sz val="8"/>
        <rFont val="Century Gothic"/>
        <family val="2"/>
      </rPr>
      <t xml:space="preserve"> Article 18 du décret n°2013-489 du 10/06/2013 modifié portant statut particulier du cadre d'emplois des conseillers territoriaux  socio-éducatifs modifié en dernier lieu par l'article 50 du décret n°2017-1736 du 21/12/2017 (JO du 23/12/2017) et l'article 7 du décret n°2017-903 du 09/05/2017 (JO du 10/05/2017)
</t>
    </r>
  </si>
  <si>
    <r>
      <rPr>
        <vertAlign val="superscript"/>
        <sz val="8"/>
        <rFont val="Century Gothic"/>
        <family val="2"/>
      </rPr>
      <t>(1)</t>
    </r>
    <r>
      <rPr>
        <sz val="8"/>
        <rFont val="Century Gothic"/>
        <family val="2"/>
      </rPr>
      <t xml:space="preserve"> Article 1er du décret n°2013-492 du 10/06/2013 portant échelonnement indiciaire applicable aux conseillers territoriaux socio-éducatifs modifié en dernier lieu par l'article 125 du décret n°2017-1737 du 21/12/2017 (JO du 23/12/20217) et l'article 1 du décret n°2017-906 du 09/05/2017 (Jo du 10/05/2017)</t>
    </r>
  </si>
  <si>
    <t>Page A-13</t>
  </si>
  <si>
    <t>Décret n°92-867 du 28/08/1992 portant statut particulier du cadre d'emplois
 des biologistes, vétérinaires et pharmaciens territoriaux</t>
  </si>
  <si>
    <t>BIOLOGISTES, VETERINAIRES ET PHARMACIENS TERRITORIAUX</t>
  </si>
  <si>
    <t>Biologiste, vétérinaire et pharmacien de classe exceptionnelle</t>
  </si>
  <si>
    <t>Biologiste, vétérinaire et pharmacien hors classe</t>
  </si>
  <si>
    <t>Biologiste, vétérinaire et pharmacien de classe normale</t>
  </si>
  <si>
    <t xml:space="preserve">concours </t>
  </si>
  <si>
    <t>2a2m</t>
  </si>
  <si>
    <t>3a3m</t>
  </si>
  <si>
    <t>1a9m</t>
  </si>
  <si>
    <r>
      <rPr>
        <vertAlign val="superscript"/>
        <sz val="8"/>
        <rFont val="Century Gothic"/>
        <family val="2"/>
      </rPr>
      <t xml:space="preserve">(2) </t>
    </r>
    <r>
      <rPr>
        <sz val="8"/>
        <rFont val="Century Gothic"/>
        <family val="2"/>
      </rPr>
      <t>Article 11 du décret n°92-867 du 28/08/1992 portant statut particulier du cadre d'emplois des biologistes, vétérinaires et pharmaciens territoriaux modifié en dernier lieu par l'article 22 du décret n°2017-555 du 14/04/2017 (JO du 16/04/2017)</t>
    </r>
  </si>
  <si>
    <r>
      <rPr>
        <vertAlign val="superscript"/>
        <sz val="8"/>
        <rFont val="Century Gothic"/>
        <family val="2"/>
      </rPr>
      <t>(1)</t>
    </r>
    <r>
      <rPr>
        <sz val="8"/>
        <rFont val="Century Gothic"/>
        <family val="2"/>
      </rPr>
      <t xml:space="preserve"> Article 1er du décret n°2011-1931 du 21/12/2011 portant échelonnement indiciaire applicable aux biologistes, vétérinaires et pharmaciens territoriaux modifié en dernier lieu par l'article 102 du décret n°2017-1737 du 31/12/2017 (JO du23/12/2017)</t>
    </r>
  </si>
  <si>
    <t>avancement de grade(4)</t>
  </si>
  <si>
    <t>Biologiste, vétérinaire et pharmacien
 de classe normale</t>
  </si>
  <si>
    <t>Biologiste, vétérinaire et pharmacien
 de classe exceptionnelle</t>
  </si>
  <si>
    <t>Décret n°2003-676 du 23 juillet 2003 portant statut particulier 
des cadres territoriaux de santé infirmiers et techniciens paramédicaux</t>
  </si>
  <si>
    <t>Infirmier et technicien paramédical cadre de santé</t>
  </si>
  <si>
    <t>CADRES TERRITORIAUX DE SANTE INFIRMIERS 
ET TECHNICIENS PARAMEDICAUX</t>
  </si>
  <si>
    <r>
      <rPr>
        <vertAlign val="superscript"/>
        <sz val="8"/>
        <rFont val="Century Gothic"/>
        <family val="2"/>
      </rPr>
      <t xml:space="preserve">(1) </t>
    </r>
    <r>
      <rPr>
        <sz val="8"/>
        <rFont val="Century Gothic"/>
        <family val="2"/>
      </rPr>
      <t>Article 4 du décret n°2021-1886 du 29/12/2021 fixant les échelonnements indiciaires applicables aux cadres d’emplois en voie d’extinction des catégories A et B de la filière médico-sociale de la fonction publique territoriale (JO du 30/12/2021)</t>
    </r>
  </si>
  <si>
    <r>
      <rPr>
        <vertAlign val="superscript"/>
        <sz val="8"/>
        <rFont val="Century Gothic"/>
        <family val="2"/>
      </rPr>
      <t>(2)</t>
    </r>
    <r>
      <rPr>
        <sz val="8"/>
        <rFont val="Century Gothic"/>
        <family val="2"/>
      </rPr>
      <t xml:space="preserve"> Article 12 du décret n°2003-676 du 23/07/2003 portant statut particulier des cadres territoriaux de santé infirmiers et techniciens paramédicaux (JO du 25/07/2003) modifié par l'article 22 du décret n°2021-1883 du 29/12/2021 modifiant divers décrets portant statuts particuliers de cadres d’emplois en voie d’extinction des catégories A et B de la filière médico-sociale de la fonction publique territoriale (JO du 30/12/2021)
</t>
    </r>
  </si>
  <si>
    <t>CADRES TERRITORIAUX DE SANTE PARAMEDICAUX</t>
  </si>
  <si>
    <t>MAJ01/2022</t>
  </si>
  <si>
    <t>MAJ 01/2019</t>
  </si>
  <si>
    <t>Décret n°2016-336 du 21/03/2016 portant statut particulier du cadre d'emplois des cadres territoriaux de santé paramédicaux</t>
  </si>
  <si>
    <t>Cadre supérieur de santé</t>
  </si>
  <si>
    <t>Cadre de santé</t>
  </si>
  <si>
    <r>
      <rPr>
        <vertAlign val="superscript"/>
        <sz val="8"/>
        <rFont val="Century Gothic"/>
        <family val="2"/>
      </rPr>
      <t>(2)</t>
    </r>
    <r>
      <rPr>
        <sz val="8"/>
        <rFont val="Century Gothic"/>
        <family val="2"/>
      </rPr>
      <t xml:space="preserve"> Article 18 du décret n°2016-336 du 21/03/2016 portant statut particulier du cadre d’emplois des cadres territoriaux de santé paramédicaux modifié en dernier lieu par l'article 25 du décret n°2021-1879 du 28/12/2021 (JO du 30/12/2021)</t>
    </r>
  </si>
  <si>
    <r>
      <rPr>
        <vertAlign val="superscript"/>
        <sz val="8"/>
        <rFont val="Century Gothic"/>
        <family val="2"/>
      </rPr>
      <t>(1)</t>
    </r>
    <r>
      <rPr>
        <sz val="8"/>
        <rFont val="Century Gothic"/>
        <family val="2"/>
      </rPr>
      <t xml:space="preserve"> Article 1er du décret n°2016-337 du 21/03/2016 portant échelonnement indiciaire applicable aux cadres territoriaux de santé paramédicaux modifié en dernier lieu par par l'article 3 du décret n°2021-1880 du 28/12/2021 (JO du 30/12/2021)
</t>
    </r>
  </si>
  <si>
    <t>PUERICULTRICES CADRES TERRITORIAUX DE SANTE</t>
  </si>
  <si>
    <t>Puéricultrice cadre supérieur de santé</t>
  </si>
  <si>
    <t>Puéricultrice cadre de santé</t>
  </si>
  <si>
    <t>Décret n°92-857 du 28/08/1992 portant statut particulier du cadre d'emplois 
des puéricultrices cadres territoriaux de santé.</t>
  </si>
  <si>
    <r>
      <rPr>
        <vertAlign val="superscript"/>
        <sz val="8"/>
        <rFont val="Century Gothic"/>
        <family val="2"/>
      </rPr>
      <t xml:space="preserve">(1) </t>
    </r>
    <r>
      <rPr>
        <sz val="8"/>
        <rFont val="Century Gothic"/>
        <family val="2"/>
      </rPr>
      <t xml:space="preserve">Article 1er du décret n°2021-1886 du 29/12/2021 fixant les échelonnements indiciaires applicables aux cadres d’emplois en voie d’extinction des catégories A et B de la filière médico-sociale de la fonction publique territoriale (JO du 30/12/2021)
</t>
    </r>
  </si>
  <si>
    <r>
      <rPr>
        <vertAlign val="superscript"/>
        <sz val="8"/>
        <rFont val="Century Gothic"/>
        <family val="2"/>
      </rPr>
      <t xml:space="preserve">(2) </t>
    </r>
    <r>
      <rPr>
        <sz val="8"/>
        <rFont val="Century Gothic"/>
        <family val="2"/>
      </rPr>
      <t>Article 15 du décret n°92-857 du 28/08/1992 portant statut particulier du cadre d'emplois des puéricultrices cadres territoriaux de santé modifié en dernier lieu par l'article 12 du décret n°2021-1883 du 30/12/2021 (JO du 30/12/2021)</t>
    </r>
  </si>
  <si>
    <t>grade en voie d'extinction</t>
  </si>
  <si>
    <t>Puéricultrice cadre supérieur
 de santé</t>
  </si>
  <si>
    <t>PUERICULTRICES TERRITORIALES (catégorie active)</t>
  </si>
  <si>
    <t>Puéricultrice de classe supérieure</t>
  </si>
  <si>
    <t>Décret n°92-859 du 28/08/1992 portant statut particulier du cadre d'emplois des puéricultrices territoriales</t>
  </si>
  <si>
    <t>Puéricultrice de classe normale</t>
  </si>
  <si>
    <t>Puéricultrice de classe
 normale</t>
  </si>
  <si>
    <r>
      <rPr>
        <vertAlign val="superscript"/>
        <sz val="8"/>
        <rFont val="Century Gothic"/>
        <family val="2"/>
      </rPr>
      <t>(2)</t>
    </r>
    <r>
      <rPr>
        <sz val="8"/>
        <rFont val="Century Gothic"/>
        <family val="2"/>
      </rPr>
      <t xml:space="preserve"> Article 14 du décret n°92-859 du 28/08/1992 portant statut particulier du cadre d'emplois des puéricultrices territoriales modifié en dernier lieu par l'article 17 du décret n°2021-1883 du 29/12/2021 (JO du 30/12/2021)</t>
    </r>
  </si>
  <si>
    <r>
      <rPr>
        <vertAlign val="superscript"/>
        <sz val="8"/>
        <rFont val="Century Gothic"/>
        <family val="2"/>
      </rPr>
      <t>(1)</t>
    </r>
    <r>
      <rPr>
        <sz val="8"/>
        <rFont val="Century Gothic"/>
        <family val="2"/>
      </rPr>
      <t xml:space="preserve"> Article 2 du décret n°2021-1886 du 29/12/2021 fixant les échelonnements indiciaires applicables aux cadres d’emplois en voie d’extinction des catégories A et B de la filière médico-sociale de la fonction publique territoriale (JO du 30/12/2021)</t>
    </r>
  </si>
  <si>
    <t>MASSEURS-KINESITHERAPEUTES ET ORTOPHONISTES TERRITORIAUX</t>
  </si>
  <si>
    <t>Masseur-kinésithérapeute et orthophoniste hors-classe</t>
  </si>
  <si>
    <t>Masseur-kinésithérapeute et orthophoniste</t>
  </si>
  <si>
    <t>Décret n°2020-1175 du 25/09/2020 portant statut particulier du cadre d'emplois
 des masseurs-kinésithérapeutes et orthophonistes territoriaux</t>
  </si>
  <si>
    <r>
      <rPr>
        <vertAlign val="superscript"/>
        <sz val="8"/>
        <rFont val="Century Gothic"/>
        <family val="2"/>
      </rPr>
      <t>(2)</t>
    </r>
    <r>
      <rPr>
        <sz val="8"/>
        <rFont val="Century Gothic"/>
        <family val="2"/>
      </rPr>
      <t xml:space="preserve"> Article 17 du décret n°2020-1175 du25/09/2020 portant statut particulier du cadre d’emplois des masseurs-kinésithérapeutes et orthophonistes territoriaux modifié en dernier lieu par l'article 71 du décret n°2021-1879 du 28/12/2021 (JO du 30/12/2021)
</t>
    </r>
  </si>
  <si>
    <r>
      <t>concours ou avancement de grade</t>
    </r>
    <r>
      <rPr>
        <b/>
        <vertAlign val="superscript"/>
        <sz val="10"/>
        <color theme="7" tint="-0.249977111117893"/>
        <rFont val="Century Gothic"/>
        <family val="2"/>
      </rPr>
      <t>(3)</t>
    </r>
  </si>
  <si>
    <r>
      <rPr>
        <vertAlign val="superscript"/>
        <sz val="8"/>
        <rFont val="Century Gothic"/>
        <family val="2"/>
      </rPr>
      <t xml:space="preserve">(1) </t>
    </r>
    <r>
      <rPr>
        <sz val="8"/>
        <rFont val="Century Gothic"/>
        <family val="2"/>
      </rPr>
      <t>Articles 1  et  1-1 du décret n°2020-1177 du 25/09/2020 portant échelonnement indiciaire applicable aux masseurs-kinésithérapeutes et orthophonistes territoriaux de la catégorie A modifié en dernier lieu par l'article 7 du décret n°2021-1180 du 28/12/2021 (JO du 30/12/2021)</t>
    </r>
  </si>
  <si>
    <t>Décret n°2020-1174 du 25 septembre 2020 portant statut particulier du cadre d'emplois 
des pédicures-podologues, ergothérapeutes, psychomotriciens, orthoptistes, techniciens de laboratoire médical, manipulateurs d'électroradiologie médicale, préparateurs en pharmacie hospitalière et diététiciens territoriaux</t>
  </si>
  <si>
    <t xml:space="preserve">pédicure-podologue, ergothérapeute, psychomotricien, orthoptiste, technicien de laboratoire médical, manipulateur d'électroradiologie médicale, préparateur en pharmacie hospitalière et diététicien </t>
  </si>
  <si>
    <t>pédicure-podologue, ergothérapeute, psychomotricien, orthoptiste, technicien de laboratoire médical, manipulateur d'électroradiologie médicale, préparateur en pharmacie hospitalière et diététicien hors classe</t>
  </si>
  <si>
    <r>
      <rPr>
        <vertAlign val="superscript"/>
        <sz val="8"/>
        <rFont val="Century Gothic"/>
        <family val="2"/>
      </rPr>
      <t>(2)</t>
    </r>
    <r>
      <rPr>
        <sz val="8"/>
        <rFont val="Century Gothic"/>
        <family val="2"/>
      </rPr>
      <t xml:space="preserve"> Article 17 du décret n°2020-1174 du 25/09/2020portant statut particulier du cadre d'emplois des pédicures-podologues, ergothérapeutes, psychomotriciens, orthoptistes, techniciens de laboratoire médical, manipulateurs d'électroradiologie médicale, préparateurs en pharmacie hospitalière et diététiciens territoriaux modifié en dernier lieu par l'article 11 du décret n°2022-625 du 22/04/2022 (JO du 24/04/2022)
</t>
    </r>
  </si>
  <si>
    <r>
      <rPr>
        <vertAlign val="superscript"/>
        <sz val="8"/>
        <rFont val="Century Gothic"/>
        <family val="2"/>
      </rPr>
      <t xml:space="preserve">(1) </t>
    </r>
    <r>
      <rPr>
        <sz val="8"/>
        <rFont val="Century Gothic"/>
        <family val="2"/>
      </rPr>
      <t>Article 1 du décret n°2020-1176 du 25/09/2020 portant échelonnement indiciaire applicable aux pédicures-podologues, ergothérapeutes, psychomotriciens, orthoptistes techniciens de laboratoire médical, manipulateurs d'électroradiologie médicale, préparateurs en pharmacie hospitalière et diététiciens territoriaux de la catégorie A modifié en dernier lieu par l'article 2 du décret n° 2022-627 du 22/04/2022  (JO du 24/04/2022)</t>
    </r>
  </si>
  <si>
    <r>
      <t>concours
ou
avancement de grade</t>
    </r>
    <r>
      <rPr>
        <b/>
        <vertAlign val="superscript"/>
        <sz val="10"/>
        <color theme="7" tint="-0.249977111117893"/>
        <rFont val="Century Gothic"/>
        <family val="2"/>
      </rPr>
      <t>(3)</t>
    </r>
  </si>
  <si>
    <t>MEDECINS TERRITORIAUX</t>
  </si>
  <si>
    <t>Médecin de 1ère classe</t>
  </si>
  <si>
    <t>Médecin hors classe</t>
  </si>
  <si>
    <t>Médecin de 2ème classe</t>
  </si>
  <si>
    <r>
      <t>HEB</t>
    </r>
    <r>
      <rPr>
        <vertAlign val="superscript"/>
        <sz val="9"/>
        <color theme="6"/>
        <rFont val="Century Gothic"/>
        <family val="2"/>
      </rPr>
      <t xml:space="preserve">(3)
</t>
    </r>
    <r>
      <rPr>
        <sz val="9"/>
        <color theme="6"/>
        <rFont val="Century Gothic"/>
        <family val="2"/>
      </rPr>
      <t>Bis</t>
    </r>
  </si>
  <si>
    <t>Décret n°92-851 du 28/08/1992 portant statut particulier du cadre d'emplois
des médecins territoriaux</t>
  </si>
  <si>
    <r>
      <rPr>
        <vertAlign val="superscript"/>
        <sz val="8"/>
        <rFont val="Century Gothic"/>
        <family val="2"/>
      </rPr>
      <t>(2)</t>
    </r>
    <r>
      <rPr>
        <sz val="8"/>
        <rFont val="Century Gothic"/>
        <family val="2"/>
      </rPr>
      <t xml:space="preserve"> Article 14 du décret n°92-851 du 28/08/1992 modifié portant statut particulier du cadre d'emplois des médecins territoriaux modifié en dernier lieu par l'article 18 du décret n°2017-555 du 14/04/2017 (JO du 16/04/2017)</t>
    </r>
  </si>
  <si>
    <r>
      <rPr>
        <vertAlign val="superscript"/>
        <sz val="8"/>
        <rFont val="Century Gothic"/>
        <family val="2"/>
      </rPr>
      <t>(1)</t>
    </r>
    <r>
      <rPr>
        <sz val="8"/>
        <rFont val="Century Gothic"/>
        <family val="2"/>
      </rPr>
      <t xml:space="preserve"> Article 1 du décret n°2014-924 du 18/08/2014 portant échelonnement indiciaire applicable aux médecins territoriaux modifié en dernier lieu par l'article 4 du décret n°2017-557 du 14/04/2017 (JO du 16/04/2017),</t>
    </r>
  </si>
  <si>
    <t>Page A-10</t>
  </si>
  <si>
    <t>PEDICURES-PODOLOGUES, ERGOTHERAPEUTES, PSYCHOMOTRICIENS,ORTHOPTISTES, TECHNICIENS DE LABORATOIRE MEDICAL, MANIPULATEURS D'ELECTRORADIOLOGIE MEDICALE, PREPARATEURS EN PHARMACIE HOSPITALIERE ET DIETETICIENS TERRITORIAUX</t>
  </si>
  <si>
    <t>Page A-11</t>
  </si>
  <si>
    <t>Page A-14</t>
  </si>
  <si>
    <t>Page A-15</t>
  </si>
  <si>
    <t>Page A-16</t>
  </si>
  <si>
    <t>Page A-17</t>
  </si>
  <si>
    <t>Page A-18</t>
  </si>
  <si>
    <t>Page A-23</t>
  </si>
  <si>
    <t>Page A-28</t>
  </si>
  <si>
    <r>
      <t>HEB
Bis</t>
    </r>
    <r>
      <rPr>
        <vertAlign val="superscript"/>
        <sz val="9"/>
        <color theme="6"/>
        <rFont val="Century Gothic"/>
        <family val="2"/>
      </rPr>
      <t>(3)</t>
    </r>
  </si>
  <si>
    <r>
      <t>HEB
Bis</t>
    </r>
    <r>
      <rPr>
        <vertAlign val="superscript"/>
        <sz val="9"/>
        <color theme="7" tint="-0.249977111117893"/>
        <rFont val="Century Gothic"/>
        <family val="2"/>
      </rPr>
      <t>(3)</t>
    </r>
  </si>
  <si>
    <t>MAJ 05/2022</t>
  </si>
  <si>
    <r>
      <rPr>
        <vertAlign val="superscript"/>
        <sz val="8"/>
        <rFont val="Century Gothic"/>
        <family val="2"/>
      </rPr>
      <t xml:space="preserve">(1) </t>
    </r>
    <r>
      <rPr>
        <sz val="8"/>
        <rFont val="Century Gothic"/>
        <family val="2"/>
      </rPr>
      <t>Article 1er du décret n°2006-1393 du 17/11/2006 portant échelonnement indiciaire applicable au cadre d'emplois des directeurs de police municipale modifié en dernier lieu par l'article 2 du décret n°2023-1070 du 21/11/2023 (JO du 23/11/2023)</t>
    </r>
  </si>
  <si>
    <r>
      <rPr>
        <vertAlign val="superscript"/>
        <sz val="8"/>
        <rFont val="Century Gothic"/>
        <family val="2"/>
      </rPr>
      <t>(2)</t>
    </r>
    <r>
      <rPr>
        <sz val="8"/>
        <rFont val="Century Gothic"/>
        <family val="2"/>
      </rPr>
      <t xml:space="preserve"> Article 19 du décret n°2006-1392 du 17/11/2006 portant statut particulier du cadre d'emplois des directeurs de police municipale modifié en dernier lieu par l'article 3 4° du décret n°2023-1069 du 21/11/2023 (JO du 23/11/2023)
</t>
    </r>
  </si>
  <si>
    <r>
      <rPr>
        <vertAlign val="superscript"/>
        <sz val="8"/>
        <rFont val="Century Gothic"/>
        <family val="2"/>
      </rPr>
      <t xml:space="preserve">(3) </t>
    </r>
    <r>
      <rPr>
        <sz val="8"/>
        <rFont val="Century Gothic"/>
        <family val="2"/>
      </rPr>
      <t xml:space="preserve">Voir la brochure d'avancement de grade </t>
    </r>
  </si>
  <si>
    <r>
      <rPr>
        <vertAlign val="superscript"/>
        <sz val="8"/>
        <rFont val="Century Gothic"/>
        <family val="2"/>
      </rPr>
      <t xml:space="preserve">(4) </t>
    </r>
    <r>
      <rPr>
        <sz val="8"/>
        <rFont val="Century Gothic"/>
        <family val="2"/>
      </rPr>
      <t>Voir la brochure de promotion interne</t>
    </r>
  </si>
  <si>
    <t>MAJ 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</si>
</sst>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77" x14ac:knownFonts="1">
    <font>
      <sz val="11"/>
      <color theme="1"/>
      <name val="Calibri"/>
      <family val="2"/>
      <scheme val="minor"/>
    </font>
    <font>
      <sz val="9"/>
      <color theme="1"/>
      <name val="Century Gothic"/>
      <family val="2"/>
    </font>
    <font>
      <b/>
      <sz val="8"/>
      <name val="Century Gothic"/>
      <family val="2"/>
    </font>
    <font>
      <b/>
      <sz val="9"/>
      <color theme="8" tint="-0.249977111117893"/>
      <name val="Century Gothic"/>
      <family val="2"/>
    </font>
    <font>
      <b/>
      <sz val="11"/>
      <name val="Century Gothic"/>
      <family val="2"/>
    </font>
    <font>
      <b/>
      <sz val="9"/>
      <color theme="6"/>
      <name val="Century Gothic"/>
      <family val="2"/>
    </font>
    <font>
      <u/>
      <sz val="11"/>
      <color theme="10"/>
      <name val="Calibri"/>
      <family val="2"/>
    </font>
    <font>
      <sz val="11"/>
      <name val="Calibri"/>
      <family val="2"/>
    </font>
    <font>
      <b/>
      <sz val="10"/>
      <name val="Century Gothic"/>
      <family val="2"/>
    </font>
    <font>
      <b/>
      <sz val="10"/>
      <color theme="6"/>
      <name val="Century Gothic"/>
      <family val="2"/>
    </font>
    <font>
      <b/>
      <vertAlign val="superscript"/>
      <sz val="10"/>
      <color theme="6"/>
      <name val="Century Gothic"/>
      <family val="2"/>
    </font>
    <font>
      <b/>
      <sz val="10"/>
      <color theme="7" tint="-0.249977111117893"/>
      <name val="Century Gothic"/>
      <family val="2"/>
    </font>
    <font>
      <b/>
      <vertAlign val="superscript"/>
      <sz val="10"/>
      <color theme="7" tint="-0.249977111117893"/>
      <name val="Century Gothic"/>
      <family val="2"/>
    </font>
    <font>
      <b/>
      <sz val="10"/>
      <color theme="8" tint="-0.249977111117893"/>
      <name val="Century Gothic"/>
      <family val="2"/>
    </font>
    <font>
      <sz val="8"/>
      <color theme="1"/>
      <name val="Century Gothic"/>
      <family val="2"/>
    </font>
    <font>
      <b/>
      <sz val="9"/>
      <name val="Century Gothic"/>
      <family val="2"/>
    </font>
    <font>
      <sz val="12"/>
      <color theme="1"/>
      <name val="Century Gothic"/>
      <family val="2"/>
    </font>
    <font>
      <b/>
      <sz val="12"/>
      <name val="Century Gothic"/>
      <family val="2"/>
    </font>
    <font>
      <b/>
      <sz val="12"/>
      <color theme="8" tint="-0.249977111117893"/>
      <name val="Century Gothic"/>
      <family val="2"/>
    </font>
    <font>
      <b/>
      <sz val="9"/>
      <color theme="1"/>
      <name val="Century Gothic"/>
      <family val="2"/>
    </font>
    <font>
      <b/>
      <sz val="8"/>
      <color theme="1"/>
      <name val="Century Gothic"/>
      <family val="2"/>
    </font>
    <font>
      <b/>
      <vertAlign val="superscript"/>
      <sz val="8"/>
      <color indexed="8"/>
      <name val="Century Gothic"/>
      <family val="2"/>
    </font>
    <font>
      <b/>
      <sz val="8"/>
      <color indexed="8"/>
      <name val="Century Gothic"/>
      <family val="2"/>
    </font>
    <font>
      <b/>
      <vertAlign val="superscript"/>
      <sz val="9"/>
      <color indexed="8"/>
      <name val="Century Gothic"/>
      <family val="2"/>
    </font>
    <font>
      <sz val="9"/>
      <name val="Century Gothic"/>
      <family val="2"/>
    </font>
    <font>
      <b/>
      <sz val="9"/>
      <color theme="7" tint="-0.249977111117893"/>
      <name val="Century Gothic"/>
      <family val="2"/>
    </font>
    <font>
      <sz val="11"/>
      <color theme="1"/>
      <name val="Century Gothic"/>
      <family val="2"/>
    </font>
    <font>
      <sz val="8"/>
      <name val="Century Gothic"/>
      <family val="2"/>
    </font>
    <font>
      <vertAlign val="superscript"/>
      <sz val="8"/>
      <name val="Century Gothic"/>
      <family val="2"/>
    </font>
    <font>
      <sz val="8"/>
      <color theme="10"/>
      <name val="Century Gothic"/>
      <family val="2"/>
    </font>
    <font>
      <b/>
      <sz val="16"/>
      <color theme="1"/>
      <name val="Century Gothic"/>
      <family val="2"/>
    </font>
    <font>
      <sz val="11"/>
      <color theme="1"/>
      <name val="Tahoma"/>
      <family val="2"/>
    </font>
    <font>
      <b/>
      <sz val="14"/>
      <color theme="0"/>
      <name val="Century Gothic"/>
      <family val="2"/>
    </font>
    <font>
      <sz val="10"/>
      <color theme="1"/>
      <name val="Century Gothic"/>
      <family val="2"/>
    </font>
    <font>
      <b/>
      <sz val="9"/>
      <color theme="6" tint="0.39997558519241921"/>
      <name val="Century Gothic"/>
      <family val="2"/>
    </font>
    <font>
      <b/>
      <sz val="11"/>
      <color theme="6" tint="0.39997558519241921"/>
      <name val="Century Gothic"/>
      <family val="2"/>
    </font>
    <font>
      <b/>
      <sz val="11"/>
      <color theme="6" tint="0.39997558519241921"/>
      <name val="Tahoma"/>
      <family val="2"/>
    </font>
    <font>
      <sz val="11"/>
      <color theme="5"/>
      <name val="Tahoma"/>
      <family val="2"/>
    </font>
    <font>
      <i/>
      <sz val="11"/>
      <color theme="1"/>
      <name val="Tahoma"/>
      <family val="2"/>
    </font>
    <font>
      <b/>
      <sz val="11"/>
      <color theme="1"/>
      <name val="Times New Roman"/>
      <family val="1"/>
    </font>
    <font>
      <sz val="11"/>
      <color theme="1"/>
      <name val="Times New Roman"/>
      <family val="1"/>
    </font>
    <font>
      <b/>
      <sz val="7"/>
      <color theme="1"/>
      <name val="Century Gothic"/>
      <family val="2"/>
    </font>
    <font>
      <sz val="9"/>
      <color theme="6"/>
      <name val="Century Gothic"/>
      <family val="2"/>
    </font>
    <font>
      <sz val="9"/>
      <color theme="7" tint="-0.249977111117893"/>
      <name val="Century Gothic"/>
      <family val="2"/>
    </font>
    <font>
      <sz val="9"/>
      <color theme="8" tint="-0.249977111117893"/>
      <name val="Century Gothic"/>
      <family val="2"/>
    </font>
    <font>
      <sz val="11"/>
      <name val="Century Gothic"/>
      <family val="2"/>
    </font>
    <font>
      <sz val="11"/>
      <name val="Tahoma"/>
      <family val="2"/>
    </font>
    <font>
      <sz val="12"/>
      <name val="Century Gothic"/>
      <family val="2"/>
    </font>
    <font>
      <b/>
      <sz val="10"/>
      <color theme="1"/>
      <name val="Century Gothic"/>
      <family val="2"/>
    </font>
    <font>
      <b/>
      <sz val="11"/>
      <color theme="9" tint="-0.249977111117893"/>
      <name val="Century Gothic"/>
      <family val="2"/>
    </font>
    <font>
      <b/>
      <vertAlign val="superscript"/>
      <sz val="10"/>
      <color theme="8" tint="-0.249977111117893"/>
      <name val="Century Gothic"/>
      <family val="2"/>
    </font>
    <font>
      <vertAlign val="superscript"/>
      <sz val="9"/>
      <color theme="6"/>
      <name val="Century Gothic"/>
      <family val="2"/>
    </font>
    <font>
      <vertAlign val="superscript"/>
      <sz val="9"/>
      <color theme="7" tint="-0.249977111117893"/>
      <name val="Century Gothic"/>
      <family val="2"/>
    </font>
    <font>
      <b/>
      <sz val="8.5"/>
      <color theme="1"/>
      <name val="Century Gothic"/>
      <family val="2"/>
    </font>
    <font>
      <b/>
      <vertAlign val="superscript"/>
      <sz val="8.5"/>
      <color indexed="8"/>
      <name val="Century Gothic"/>
      <family val="2"/>
    </font>
    <font>
      <b/>
      <sz val="8.5"/>
      <color indexed="8"/>
      <name val="Century Gothic"/>
      <family val="2"/>
    </font>
    <font>
      <b/>
      <sz val="10"/>
      <color theme="6" tint="-0.249977111117893"/>
      <name val="Century Gothic"/>
      <family val="2"/>
    </font>
    <font>
      <b/>
      <sz val="9"/>
      <color theme="6" tint="-0.249977111117893"/>
      <name val="Century Gothic"/>
      <family val="2"/>
    </font>
    <font>
      <sz val="9"/>
      <color theme="6" tint="-0.249977111117893"/>
      <name val="Century Gothic"/>
      <family val="2"/>
    </font>
    <font>
      <b/>
      <sz val="10"/>
      <color theme="2"/>
      <name val="Century Gothic"/>
      <family val="2"/>
    </font>
    <font>
      <b/>
      <sz val="9"/>
      <color theme="2"/>
      <name val="Century Gothic"/>
      <family val="2"/>
    </font>
    <font>
      <sz val="9"/>
      <color theme="2"/>
      <name val="Century Gothic"/>
      <family val="2"/>
    </font>
    <font>
      <vertAlign val="superscript"/>
      <sz val="9"/>
      <color theme="2"/>
      <name val="Century Gothic"/>
      <family val="2"/>
    </font>
    <font>
      <b/>
      <vertAlign val="superscript"/>
      <sz val="10"/>
      <color theme="2"/>
      <name val="Century Gothic"/>
      <family val="2"/>
    </font>
    <font>
      <sz val="7"/>
      <color theme="1"/>
      <name val="Century Gothic"/>
      <family val="2"/>
    </font>
    <font>
      <b/>
      <sz val="10"/>
      <color theme="8" tint="-0.499984740745262"/>
      <name val="Century Gothic"/>
      <family val="2"/>
    </font>
    <font>
      <sz val="11"/>
      <color theme="1"/>
      <name val="Calibri"/>
      <family val="2"/>
    </font>
    <font>
      <vertAlign val="superscript"/>
      <sz val="8"/>
      <color theme="1"/>
      <name val="Century Gothic"/>
      <family val="2"/>
    </font>
    <font>
      <b/>
      <sz val="11"/>
      <color theme="0"/>
      <name val="Century Gothic"/>
      <family val="2"/>
    </font>
    <font>
      <b/>
      <sz val="11"/>
      <color theme="2" tint="0.59999389629810485"/>
      <name val="Century Gothic"/>
      <family val="2"/>
    </font>
    <font>
      <b/>
      <vertAlign val="superscript"/>
      <sz val="10"/>
      <color theme="6" tint="-0.249977111117893"/>
      <name val="Century Gothic"/>
      <family val="2"/>
    </font>
    <font>
      <sz val="9"/>
      <color rgb="FFFF0000"/>
      <name val="Tahoma"/>
      <family val="2"/>
    </font>
    <font>
      <sz val="9"/>
      <color theme="1"/>
      <name val="Tahoma"/>
      <family val="2"/>
    </font>
    <font>
      <b/>
      <u/>
      <sz val="11"/>
      <name val="Century Gothic"/>
      <family val="2"/>
    </font>
    <font>
      <u/>
      <sz val="9"/>
      <name val="Century Gothic"/>
      <family val="2"/>
    </font>
    <font>
      <sz val="9"/>
      <color theme="0"/>
      <name val="Century Gothic"/>
      <family val="2"/>
    </font>
    <font>
      <sz val="9"/>
      <name val="Tahoma"/>
      <family val="2"/>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gradientFill type="path">
        <stop position="0">
          <color theme="9" tint="0.40000610370189521"/>
        </stop>
        <stop position="1">
          <color theme="9" tint="-0.25098422193060094"/>
        </stop>
      </gradientFill>
    </fill>
    <fill>
      <patternFill patternType="solid">
        <fgColor theme="8" tint="0.59999389629810485"/>
        <bgColor indexed="64"/>
      </patternFill>
    </fill>
    <fill>
      <patternFill patternType="solid">
        <fgColor theme="8" tint="0.79998168889431442"/>
        <bgColor indexed="64"/>
      </patternFill>
    </fill>
    <fill>
      <patternFill patternType="solid">
        <fgColor theme="9" tint="-0.249977111117893"/>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style="double">
        <color indexed="64"/>
      </right>
      <top style="thin">
        <color indexed="64"/>
      </top>
      <bottom style="thin">
        <color indexed="64"/>
      </bottom>
      <diagonal/>
    </border>
    <border>
      <left style="medium">
        <color theme="8" tint="-0.24994659260841701"/>
      </left>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99">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xf numFmtId="0" fontId="4" fillId="0" borderId="0" xfId="0" applyFont="1" applyAlignment="1">
      <alignment horizontal="center" vertical="center"/>
    </xf>
    <xf numFmtId="0" fontId="4" fillId="0" borderId="0" xfId="0" applyFont="1" applyAlignment="1">
      <alignment vertical="center"/>
    </xf>
    <xf numFmtId="0" fontId="1" fillId="2" borderId="0" xfId="0" applyFont="1" applyFill="1"/>
    <xf numFmtId="0" fontId="4" fillId="2" borderId="0" xfId="0" applyFont="1" applyFill="1" applyAlignment="1">
      <alignment horizontal="center" vertical="center"/>
    </xf>
    <xf numFmtId="0" fontId="4" fillId="2" borderId="0" xfId="0" applyFont="1" applyFill="1" applyAlignment="1">
      <alignment vertical="center"/>
    </xf>
    <xf numFmtId="0" fontId="4" fillId="0" borderId="0" xfId="0" applyFont="1" applyAlignment="1">
      <alignment horizontal="left" vertical="center"/>
    </xf>
    <xf numFmtId="0" fontId="8" fillId="0" borderId="0" xfId="0" applyFont="1" applyAlignment="1">
      <alignment horizontal="center" textRotation="255" wrapText="1"/>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center" vertical="center" wrapText="1"/>
    </xf>
    <xf numFmtId="0" fontId="15" fillId="0" borderId="0" xfId="0" applyFont="1" applyAlignment="1">
      <alignment horizontal="left" vertical="center" indent="44"/>
    </xf>
    <xf numFmtId="0" fontId="5" fillId="0" borderId="0" xfId="0" applyFont="1" applyAlignment="1">
      <alignment horizontal="center" vertical="top" textRotation="255"/>
    </xf>
    <xf numFmtId="0" fontId="16" fillId="0" borderId="0" xfId="0" applyFont="1" applyAlignment="1">
      <alignment horizontal="center" vertical="center"/>
    </xf>
    <xf numFmtId="0" fontId="9" fillId="0" borderId="0" xfId="0" applyFont="1" applyAlignment="1">
      <alignment horizontal="left"/>
    </xf>
    <xf numFmtId="0" fontId="17" fillId="0" borderId="0" xfId="0" applyFont="1" applyAlignment="1">
      <alignment horizontal="left"/>
    </xf>
    <xf numFmtId="0" fontId="18" fillId="0" borderId="0" xfId="0" applyFont="1" applyAlignment="1">
      <alignment horizontal="left"/>
    </xf>
    <xf numFmtId="0" fontId="16" fillId="0" borderId="0" xfId="0" applyFont="1" applyAlignment="1">
      <alignment vertical="center"/>
    </xf>
    <xf numFmtId="0" fontId="19"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19" fillId="0" borderId="8" xfId="0" applyFont="1" applyBorder="1" applyAlignment="1">
      <alignment horizontal="center" vertical="center"/>
    </xf>
    <xf numFmtId="0" fontId="20" fillId="0" borderId="8" xfId="0" applyFont="1" applyBorder="1" applyAlignment="1">
      <alignment horizontal="center" vertical="center" wrapText="1"/>
    </xf>
    <xf numFmtId="14" fontId="20" fillId="0" borderId="8" xfId="0" applyNumberFormat="1" applyFont="1" applyBorder="1" applyAlignment="1">
      <alignment horizontal="center" vertical="center" wrapText="1"/>
    </xf>
    <xf numFmtId="0" fontId="24" fillId="0" borderId="8" xfId="0" applyFont="1" applyBorder="1" applyAlignment="1">
      <alignment horizontal="center" vertical="center"/>
    </xf>
    <xf numFmtId="0" fontId="19" fillId="0" borderId="0" xfId="0" applyFont="1" applyAlignment="1">
      <alignment horizontal="right" vertical="center" wrapText="1"/>
    </xf>
    <xf numFmtId="0" fontId="24" fillId="0" borderId="0" xfId="0" applyFont="1" applyAlignment="1">
      <alignment horizontal="center" vertical="center"/>
    </xf>
    <xf numFmtId="0" fontId="11" fillId="0" borderId="0" xfId="0" applyFont="1" applyAlignment="1">
      <alignment horizontal="left"/>
    </xf>
    <xf numFmtId="0" fontId="15" fillId="0" borderId="0" xfId="0" applyFont="1" applyAlignment="1">
      <alignment horizontal="left"/>
    </xf>
    <xf numFmtId="0" fontId="3" fillId="0" borderId="0" xfId="0" applyFont="1" applyAlignment="1">
      <alignment horizontal="left"/>
    </xf>
    <xf numFmtId="0" fontId="19" fillId="0" borderId="9" xfId="0" applyFont="1" applyBorder="1" applyAlignment="1">
      <alignment horizontal="center" vertical="center" wrapText="1"/>
    </xf>
    <xf numFmtId="0" fontId="13" fillId="0" borderId="0" xfId="0" applyFont="1" applyAlignment="1">
      <alignment horizontal="left" vertical="center"/>
    </xf>
    <xf numFmtId="0" fontId="8" fillId="0" borderId="10" xfId="0" applyFont="1" applyBorder="1" applyAlignment="1">
      <alignment horizontal="center" vertical="center"/>
    </xf>
    <xf numFmtId="0" fontId="19" fillId="0" borderId="0" xfId="0" applyFont="1" applyAlignment="1">
      <alignment horizontal="center" vertical="center"/>
    </xf>
    <xf numFmtId="0" fontId="24" fillId="0" borderId="8" xfId="0" applyFont="1" applyBorder="1" applyAlignment="1">
      <alignment horizontal="center" vertical="center" wrapText="1"/>
    </xf>
    <xf numFmtId="0" fontId="19" fillId="0" borderId="0" xfId="0" applyFont="1" applyAlignment="1">
      <alignment horizontal="center" vertical="center" wrapText="1"/>
    </xf>
    <xf numFmtId="0" fontId="24" fillId="0" borderId="0" xfId="0" applyFont="1" applyAlignment="1">
      <alignment horizontal="center" vertical="center" wrapText="1"/>
    </xf>
    <xf numFmtId="0" fontId="1" fillId="0" borderId="0" xfId="0" applyFont="1" applyAlignment="1">
      <alignment horizontal="left" vertical="center"/>
    </xf>
    <xf numFmtId="0" fontId="19"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center"/>
    </xf>
    <xf numFmtId="0" fontId="31" fillId="0" borderId="0" xfId="0" applyFont="1"/>
    <xf numFmtId="0" fontId="26" fillId="0" borderId="0" xfId="0" applyFont="1"/>
    <xf numFmtId="164" fontId="33" fillId="0" borderId="0" xfId="0" applyNumberFormat="1" applyFont="1" applyAlignment="1">
      <alignment horizontal="left" vertical="center"/>
    </xf>
    <xf numFmtId="0" fontId="34" fillId="0" borderId="0" xfId="0" applyFont="1" applyAlignment="1">
      <alignment horizontal="center" vertical="center"/>
    </xf>
    <xf numFmtId="0" fontId="26" fillId="2" borderId="0" xfId="0" applyFont="1" applyFill="1"/>
    <xf numFmtId="164" fontId="26" fillId="2" borderId="0" xfId="0" applyNumberFormat="1" applyFont="1" applyFill="1" applyAlignment="1">
      <alignment horizontal="left" vertical="center"/>
    </xf>
    <xf numFmtId="0" fontId="35" fillId="2" borderId="0" xfId="0" applyFont="1" applyFill="1" applyAlignment="1">
      <alignment horizontal="center" vertical="center"/>
    </xf>
    <xf numFmtId="0" fontId="31" fillId="2" borderId="0" xfId="0" applyFont="1" applyFill="1"/>
    <xf numFmtId="0" fontId="35" fillId="2" borderId="0" xfId="0" applyFont="1" applyFill="1" applyAlignment="1">
      <alignment horizontal="right"/>
    </xf>
    <xf numFmtId="164" fontId="31" fillId="2" borderId="0" xfId="0" applyNumberFormat="1" applyFont="1" applyFill="1" applyAlignment="1">
      <alignment horizontal="left" vertical="center"/>
    </xf>
    <xf numFmtId="0" fontId="36" fillId="2" borderId="0" xfId="0" applyFont="1" applyFill="1" applyAlignment="1">
      <alignment horizontal="center" vertical="center"/>
    </xf>
    <xf numFmtId="164" fontId="31" fillId="0" borderId="0" xfId="0" applyNumberFormat="1" applyFont="1" applyAlignment="1">
      <alignment horizontal="left" vertical="center"/>
    </xf>
    <xf numFmtId="0" fontId="36" fillId="0" borderId="0" xfId="0" applyFont="1" applyAlignment="1">
      <alignment horizontal="center" vertical="center"/>
    </xf>
    <xf numFmtId="164" fontId="37" fillId="0" borderId="0" xfId="0" applyNumberFormat="1" applyFont="1" applyAlignment="1">
      <alignment horizontal="left" vertical="center" indent="36"/>
    </xf>
    <xf numFmtId="0" fontId="37" fillId="0" borderId="0" xfId="0" applyFont="1" applyAlignment="1">
      <alignment horizontal="right" vertical="center"/>
    </xf>
    <xf numFmtId="0" fontId="31" fillId="0" borderId="0" xfId="0" applyFont="1" applyAlignment="1">
      <alignment horizontal="right"/>
    </xf>
    <xf numFmtId="0" fontId="38" fillId="0" borderId="0" xfId="0" applyFont="1" applyAlignment="1">
      <alignment horizontal="left" indent="2"/>
    </xf>
    <xf numFmtId="0" fontId="15" fillId="0" borderId="0" xfId="0" applyFont="1" applyAlignment="1">
      <alignment horizontal="center" vertical="center" wrapText="1"/>
    </xf>
    <xf numFmtId="0" fontId="20" fillId="0" borderId="0" xfId="0" applyFont="1" applyAlignment="1">
      <alignment horizontal="center" vertical="center" wrapText="1"/>
    </xf>
    <xf numFmtId="0" fontId="39" fillId="0" borderId="11" xfId="0" applyFont="1" applyBorder="1" applyAlignment="1">
      <alignment horizontal="center" vertical="center" wrapText="1"/>
    </xf>
    <xf numFmtId="0" fontId="40" fillId="0" borderId="11" xfId="0" applyFont="1" applyBorder="1" applyAlignment="1">
      <alignment horizontal="center" vertical="center" wrapText="1"/>
    </xf>
    <xf numFmtId="0" fontId="42" fillId="0" borderId="8" xfId="0" applyFont="1" applyBorder="1" applyAlignment="1">
      <alignment horizontal="center" vertical="center"/>
    </xf>
    <xf numFmtId="0" fontId="43" fillId="0" borderId="8" xfId="0" applyFont="1" applyBorder="1" applyAlignment="1">
      <alignment horizontal="center" vertical="center"/>
    </xf>
    <xf numFmtId="0" fontId="44" fillId="0" borderId="8" xfId="0" applyFont="1" applyBorder="1" applyAlignment="1">
      <alignment horizontal="center" vertical="center" wrapText="1"/>
    </xf>
    <xf numFmtId="0" fontId="44" fillId="0" borderId="8" xfId="0" applyFont="1" applyBorder="1" applyAlignment="1">
      <alignment horizontal="center" vertical="center"/>
    </xf>
    <xf numFmtId="0" fontId="46" fillId="0" borderId="0" xfId="0" applyFont="1"/>
    <xf numFmtId="0" fontId="45" fillId="0" borderId="0" xfId="0" applyFont="1"/>
    <xf numFmtId="0" fontId="45" fillId="0" borderId="0" xfId="1" applyFont="1" applyAlignment="1" applyProtection="1">
      <alignment horizontal="center" vertical="center"/>
    </xf>
    <xf numFmtId="164" fontId="45" fillId="0" borderId="0" xfId="1" applyNumberFormat="1" applyFont="1" applyAlignment="1" applyProtection="1">
      <alignment horizontal="left" vertical="center"/>
    </xf>
    <xf numFmtId="164" fontId="47" fillId="0" borderId="0" xfId="1" applyNumberFormat="1" applyFont="1" applyAlignment="1" applyProtection="1">
      <alignment horizontal="left" vertical="center"/>
    </xf>
    <xf numFmtId="164" fontId="48" fillId="0" borderId="0" xfId="0" applyNumberFormat="1" applyFont="1" applyAlignment="1">
      <alignment horizontal="center" vertical="center" wrapText="1"/>
    </xf>
    <xf numFmtId="0" fontId="0" fillId="0" borderId="11" xfId="0" applyBorder="1" applyAlignment="1">
      <alignment horizontal="center" vertical="center" wrapText="1"/>
    </xf>
    <xf numFmtId="0" fontId="40" fillId="3" borderId="11" xfId="0" applyFont="1" applyFill="1" applyBorder="1" applyAlignment="1">
      <alignment horizontal="center" vertical="center" wrapText="1"/>
    </xf>
    <xf numFmtId="0" fontId="3" fillId="0" borderId="8" xfId="0" applyFont="1" applyBorder="1" applyAlignment="1">
      <alignment horizontal="center" vertical="center"/>
    </xf>
    <xf numFmtId="0" fontId="43" fillId="0" borderId="0" xfId="0" applyFont="1" applyAlignment="1">
      <alignment horizontal="center" vertical="center"/>
    </xf>
    <xf numFmtId="164" fontId="45" fillId="0" borderId="0" xfId="1" applyNumberFormat="1" applyFont="1" applyAlignment="1" applyProtection="1">
      <alignment horizontal="left" vertical="center" wrapText="1"/>
    </xf>
    <xf numFmtId="0" fontId="27" fillId="0" borderId="0" xfId="1" applyFont="1" applyFill="1" applyAlignment="1" applyProtection="1">
      <alignment horizontal="left" vertical="top" wrapText="1"/>
    </xf>
    <xf numFmtId="0" fontId="19" fillId="0" borderId="3" xfId="0" applyFont="1" applyBorder="1" applyAlignment="1">
      <alignment horizontal="center" vertical="center" wrapText="1"/>
    </xf>
    <xf numFmtId="0" fontId="19" fillId="0" borderId="20" xfId="0" applyFont="1" applyBorder="1" applyAlignment="1">
      <alignment horizontal="center" vertical="center" wrapText="1"/>
    </xf>
    <xf numFmtId="0" fontId="43" fillId="0" borderId="0" xfId="0" applyFont="1" applyAlignment="1">
      <alignment horizontal="center" vertical="center" wrapText="1"/>
    </xf>
    <xf numFmtId="0" fontId="43" fillId="0" borderId="8" xfId="0" applyFont="1" applyBorder="1" applyAlignment="1">
      <alignment horizontal="center" vertical="center" wrapText="1"/>
    </xf>
    <xf numFmtId="0" fontId="42" fillId="0" borderId="0" xfId="0" applyFont="1" applyAlignment="1">
      <alignment horizontal="center" vertical="center"/>
    </xf>
    <xf numFmtId="0" fontId="6" fillId="0" borderId="0" xfId="1" applyAlignment="1" applyProtection="1"/>
    <xf numFmtId="0" fontId="1" fillId="2" borderId="0" xfId="0" applyFont="1" applyFill="1" applyAlignment="1">
      <alignment horizontal="center" vertical="center"/>
    </xf>
    <xf numFmtId="0" fontId="19" fillId="2" borderId="0" xfId="0" applyFont="1" applyFill="1" applyAlignment="1">
      <alignment horizontal="center" vertical="center" wrapText="1"/>
    </xf>
    <xf numFmtId="0" fontId="24" fillId="2" borderId="0" xfId="0" applyFont="1" applyFill="1" applyAlignment="1">
      <alignment horizontal="center" vertical="center"/>
    </xf>
    <xf numFmtId="0" fontId="0" fillId="2" borderId="0" xfId="0" applyFill="1"/>
    <xf numFmtId="0" fontId="5" fillId="2" borderId="0" xfId="0" applyFont="1" applyFill="1" applyAlignment="1">
      <alignment horizontal="center" vertical="top" textRotation="255"/>
    </xf>
    <xf numFmtId="0" fontId="19" fillId="2" borderId="0" xfId="0" applyFont="1" applyFill="1" applyAlignment="1">
      <alignment horizontal="right" vertical="center" wrapText="1"/>
    </xf>
    <xf numFmtId="0" fontId="24" fillId="0" borderId="0" xfId="0" applyFont="1" applyAlignment="1">
      <alignment horizontal="left" vertical="top" wrapText="1"/>
    </xf>
    <xf numFmtId="0" fontId="1" fillId="0" borderId="0" xfId="0" applyFont="1" applyAlignment="1">
      <alignment horizontal="left" vertical="top" wrapText="1"/>
    </xf>
    <xf numFmtId="0" fontId="24" fillId="0" borderId="0" xfId="1" applyFont="1" applyAlignment="1" applyProtection="1">
      <alignment horizontal="left" vertical="top" wrapText="1"/>
    </xf>
    <xf numFmtId="0" fontId="41" fillId="6" borderId="8" xfId="0" applyFont="1" applyFill="1" applyBorder="1" applyAlignment="1">
      <alignment horizontal="center" vertical="center" wrapText="1"/>
    </xf>
    <xf numFmtId="0" fontId="53" fillId="0" borderId="8" xfId="0" applyFont="1" applyBorder="1" applyAlignment="1">
      <alignment horizontal="center" vertical="center" wrapText="1"/>
    </xf>
    <xf numFmtId="14" fontId="53" fillId="0" borderId="8" xfId="0" applyNumberFormat="1" applyFont="1" applyBorder="1" applyAlignment="1">
      <alignment horizontal="center" vertical="center" wrapText="1"/>
    </xf>
    <xf numFmtId="0" fontId="56" fillId="0" borderId="0" xfId="0" applyFont="1" applyAlignment="1">
      <alignment horizontal="left"/>
    </xf>
    <xf numFmtId="0" fontId="58" fillId="0" borderId="8" xfId="0" applyFont="1" applyBorder="1" applyAlignment="1">
      <alignment horizontal="center" vertical="center" wrapText="1"/>
    </xf>
    <xf numFmtId="0" fontId="58" fillId="0" borderId="8" xfId="0" applyFont="1" applyBorder="1" applyAlignment="1">
      <alignment horizontal="center" vertical="center"/>
    </xf>
    <xf numFmtId="0" fontId="59" fillId="0" borderId="0" xfId="0" applyFont="1" applyAlignment="1">
      <alignment horizontal="left"/>
    </xf>
    <xf numFmtId="0" fontId="61" fillId="0" borderId="8" xfId="0" applyFont="1" applyBorder="1" applyAlignment="1">
      <alignment horizontal="center" vertical="center"/>
    </xf>
    <xf numFmtId="0" fontId="58" fillId="0" borderId="0" xfId="0" applyFont="1" applyAlignment="1">
      <alignment horizontal="center" vertical="center" wrapText="1"/>
    </xf>
    <xf numFmtId="0" fontId="58" fillId="0" borderId="0" xfId="0" applyFont="1" applyAlignment="1">
      <alignment horizontal="center" vertical="center"/>
    </xf>
    <xf numFmtId="0" fontId="44" fillId="0" borderId="0" xfId="0" applyFont="1" applyAlignment="1">
      <alignment horizontal="center" vertical="center"/>
    </xf>
    <xf numFmtId="0" fontId="49" fillId="0" borderId="0" xfId="0" applyFont="1" applyAlignment="1">
      <alignment horizontal="center" vertical="top"/>
    </xf>
    <xf numFmtId="0" fontId="6" fillId="0" borderId="0" xfId="1" applyFill="1" applyAlignment="1" applyProtection="1">
      <alignment horizontal="center" vertical="center"/>
    </xf>
    <xf numFmtId="0" fontId="49" fillId="0" borderId="0" xfId="0" applyFont="1" applyAlignment="1">
      <alignment vertical="top"/>
    </xf>
    <xf numFmtId="0" fontId="27" fillId="0" borderId="0" xfId="0" applyFont="1" applyAlignment="1">
      <alignment horizontal="left" vertical="top" wrapText="1"/>
    </xf>
    <xf numFmtId="0" fontId="14" fillId="0" borderId="0" xfId="0" applyFont="1" applyAlignment="1">
      <alignment horizontal="left" vertical="top" wrapText="1"/>
    </xf>
    <xf numFmtId="0" fontId="29" fillId="0" borderId="0" xfId="1" applyFont="1" applyFill="1" applyAlignment="1" applyProtection="1">
      <alignment horizontal="left" vertical="top" wrapText="1"/>
    </xf>
    <xf numFmtId="0" fontId="27" fillId="0" borderId="0" xfId="1" applyFont="1" applyAlignment="1" applyProtection="1">
      <alignment horizontal="left" vertical="top" wrapText="1"/>
    </xf>
    <xf numFmtId="14" fontId="20" fillId="0" borderId="0" xfId="0" applyNumberFormat="1" applyFont="1" applyAlignment="1">
      <alignment horizontal="center" vertical="center" wrapText="1"/>
    </xf>
    <xf numFmtId="0" fontId="44" fillId="0" borderId="0" xfId="0" applyFont="1" applyAlignment="1">
      <alignment horizontal="center" vertical="center" wrapText="1"/>
    </xf>
    <xf numFmtId="0" fontId="64" fillId="0" borderId="0" xfId="0" applyFont="1" applyAlignment="1">
      <alignment horizontal="center" vertical="center" wrapText="1"/>
    </xf>
    <xf numFmtId="0" fontId="27" fillId="0" borderId="0" xfId="1" applyFont="1" applyFill="1" applyAlignment="1" applyProtection="1">
      <alignment vertical="top" wrapText="1"/>
    </xf>
    <xf numFmtId="0" fontId="44" fillId="0" borderId="3" xfId="0" applyFont="1" applyBorder="1" applyAlignment="1">
      <alignment horizontal="center" vertical="center"/>
    </xf>
    <xf numFmtId="0" fontId="44"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5" xfId="0" applyFont="1" applyBorder="1" applyAlignment="1">
      <alignment horizontal="center" vertical="center"/>
    </xf>
    <xf numFmtId="0" fontId="19" fillId="0" borderId="22"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22" xfId="0" applyFont="1" applyBorder="1" applyAlignment="1">
      <alignment horizontal="center" vertical="center"/>
    </xf>
    <xf numFmtId="0" fontId="24" fillId="0" borderId="22" xfId="0" applyFont="1" applyBorder="1" applyAlignment="1">
      <alignment horizontal="center" vertical="center" wrapText="1"/>
    </xf>
    <xf numFmtId="0" fontId="19"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1"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24" fillId="0" borderId="0" xfId="0" applyFont="1"/>
    <xf numFmtId="0" fontId="1" fillId="7" borderId="0" xfId="0" applyFont="1" applyFill="1" applyAlignment="1">
      <alignment horizontal="center" vertical="center"/>
    </xf>
    <xf numFmtId="0" fontId="41" fillId="0" borderId="20" xfId="0" applyFont="1" applyBorder="1" applyAlignment="1">
      <alignment horizontal="center" vertical="center" wrapText="1"/>
    </xf>
    <xf numFmtId="0" fontId="41" fillId="0" borderId="8" xfId="0" applyFont="1" applyBorder="1" applyAlignment="1">
      <alignment horizontal="center" vertical="center" wrapText="1"/>
    </xf>
    <xf numFmtId="0" fontId="24" fillId="0" borderId="0" xfId="1" applyFont="1" applyFill="1" applyAlignment="1" applyProtection="1">
      <alignment horizontal="left" vertical="top" wrapText="1"/>
    </xf>
    <xf numFmtId="14" fontId="20" fillId="0" borderId="3" xfId="0" applyNumberFormat="1" applyFont="1" applyBorder="1" applyAlignment="1">
      <alignment horizontal="center" vertical="center" wrapText="1"/>
    </xf>
    <xf numFmtId="0" fontId="41" fillId="2" borderId="0" xfId="0" applyFont="1" applyFill="1" applyAlignment="1">
      <alignment horizontal="center" vertical="center" wrapText="1"/>
    </xf>
    <xf numFmtId="0" fontId="42" fillId="2" borderId="0" xfId="0" applyFont="1" applyFill="1" applyAlignment="1">
      <alignment horizontal="center" vertical="center"/>
    </xf>
    <xf numFmtId="0" fontId="68" fillId="2" borderId="0" xfId="0" applyFont="1" applyFill="1" applyAlignment="1">
      <alignment horizontal="center" vertical="top"/>
    </xf>
    <xf numFmtId="0" fontId="69" fillId="2" borderId="0" xfId="0" applyFont="1" applyFill="1" applyAlignment="1">
      <alignment horizontal="center" vertical="center"/>
    </xf>
    <xf numFmtId="0" fontId="11" fillId="2" borderId="0" xfId="0" applyFont="1" applyFill="1" applyAlignment="1">
      <alignment horizontal="left" vertical="center" wrapText="1"/>
    </xf>
    <xf numFmtId="0" fontId="13" fillId="2" borderId="0" xfId="0" applyFont="1" applyFill="1" applyAlignment="1">
      <alignment horizontal="left" vertical="center" wrapText="1"/>
    </xf>
    <xf numFmtId="0" fontId="43" fillId="2" borderId="0" xfId="0" applyFont="1" applyFill="1" applyAlignment="1">
      <alignment horizontal="center" vertical="center"/>
    </xf>
    <xf numFmtId="0" fontId="14" fillId="2" borderId="0" xfId="0" applyFont="1" applyFill="1" applyAlignment="1">
      <alignment horizontal="left" vertical="center" wrapText="1"/>
    </xf>
    <xf numFmtId="0" fontId="14" fillId="2" borderId="0" xfId="0" applyFont="1" applyFill="1" applyAlignment="1">
      <alignment horizontal="center" vertical="center" wrapText="1"/>
    </xf>
    <xf numFmtId="0" fontId="27" fillId="2" borderId="0" xfId="1" applyFont="1" applyFill="1" applyAlignment="1" applyProtection="1">
      <alignment horizontal="left" vertical="top" wrapText="1"/>
    </xf>
    <xf numFmtId="0" fontId="29" fillId="2" borderId="0" xfId="1" applyFont="1" applyFill="1" applyAlignment="1" applyProtection="1">
      <alignment horizontal="left" vertical="top" wrapText="1"/>
    </xf>
    <xf numFmtId="0" fontId="14" fillId="2" borderId="0" xfId="0" applyFont="1" applyFill="1" applyAlignment="1">
      <alignment horizontal="left" vertical="top" wrapText="1"/>
    </xf>
    <xf numFmtId="0" fontId="1" fillId="2" borderId="0" xfId="0" applyFont="1" applyFill="1" applyAlignment="1">
      <alignment horizontal="center"/>
    </xf>
    <xf numFmtId="0" fontId="1" fillId="2" borderId="0" xfId="0" applyFont="1" applyFill="1" applyAlignment="1">
      <alignment horizontal="left" vertical="center"/>
    </xf>
    <xf numFmtId="0" fontId="71" fillId="0" borderId="5" xfId="0" applyFont="1" applyBorder="1" applyAlignment="1">
      <alignment horizontal="center" vertical="center"/>
    </xf>
    <xf numFmtId="0" fontId="71" fillId="0" borderId="0" xfId="0" applyFont="1" applyAlignment="1">
      <alignment horizontal="center" vertical="center"/>
    </xf>
    <xf numFmtId="0" fontId="19" fillId="2" borderId="8" xfId="0" applyFont="1" applyFill="1" applyBorder="1" applyAlignment="1">
      <alignment horizontal="center" vertical="center" wrapText="1"/>
    </xf>
    <xf numFmtId="0" fontId="72" fillId="0" borderId="0" xfId="0" applyFont="1" applyAlignment="1">
      <alignment horizontal="center" vertical="center"/>
    </xf>
    <xf numFmtId="0" fontId="19" fillId="0" borderId="5" xfId="0" applyFont="1" applyBorder="1" applyAlignment="1">
      <alignment horizontal="center" vertical="center" wrapText="1"/>
    </xf>
    <xf numFmtId="0" fontId="73" fillId="0" borderId="0" xfId="0" applyFont="1" applyAlignment="1">
      <alignment vertical="center"/>
    </xf>
    <xf numFmtId="0" fontId="73" fillId="2" borderId="0" xfId="0" applyFont="1" applyFill="1" applyAlignment="1">
      <alignment vertical="center"/>
    </xf>
    <xf numFmtId="0" fontId="74" fillId="0" borderId="0" xfId="0" applyFont="1"/>
    <xf numFmtId="0" fontId="43" fillId="0" borderId="5" xfId="0" applyFont="1" applyBorder="1" applyAlignment="1">
      <alignment horizontal="center" vertical="center"/>
    </xf>
    <xf numFmtId="0" fontId="24" fillId="0" borderId="5" xfId="0" applyFont="1" applyBorder="1" applyAlignment="1">
      <alignment horizontal="center" vertical="center" wrapText="1"/>
    </xf>
    <xf numFmtId="0" fontId="19" fillId="0" borderId="24" xfId="0" applyFont="1" applyBorder="1" applyAlignment="1">
      <alignment horizontal="center" vertical="center" wrapText="1"/>
    </xf>
    <xf numFmtId="0" fontId="43" fillId="0" borderId="24" xfId="0" applyFont="1" applyBorder="1" applyAlignment="1">
      <alignment horizontal="center" vertical="center"/>
    </xf>
    <xf numFmtId="0" fontId="24" fillId="0" borderId="24" xfId="0" applyFont="1" applyBorder="1" applyAlignment="1">
      <alignment horizontal="center" vertical="center" wrapText="1"/>
    </xf>
    <xf numFmtId="0" fontId="11" fillId="0" borderId="0" xfId="0" applyFont="1" applyAlignment="1">
      <alignment horizontal="left" vertical="center" wrapText="1"/>
    </xf>
    <xf numFmtId="0" fontId="56" fillId="0" borderId="0" xfId="0" applyFont="1" applyAlignment="1">
      <alignment horizontal="left" vertical="center" wrapText="1"/>
    </xf>
    <xf numFmtId="0" fontId="75" fillId="7" borderId="0" xfId="0" applyFont="1" applyFill="1" applyAlignment="1">
      <alignment horizontal="center" vertical="center"/>
    </xf>
    <xf numFmtId="0" fontId="76" fillId="0" borderId="8" xfId="0" applyFont="1" applyBorder="1" applyAlignment="1">
      <alignment horizontal="center" vertical="center"/>
    </xf>
    <xf numFmtId="0" fontId="27" fillId="0" borderId="0" xfId="0" applyFont="1" applyAlignment="1">
      <alignment horizontal="justify" vertical="top" wrapText="1"/>
    </xf>
    <xf numFmtId="0" fontId="14" fillId="0" borderId="0" xfId="0" applyFont="1" applyAlignment="1">
      <alignment horizontal="justify" vertical="top" wrapText="1"/>
    </xf>
    <xf numFmtId="14" fontId="53" fillId="0" borderId="3" xfId="0" applyNumberFormat="1" applyFont="1" applyBorder="1" applyAlignment="1">
      <alignment horizontal="center" vertical="center" wrapText="1"/>
    </xf>
    <xf numFmtId="0" fontId="19" fillId="0" borderId="0" xfId="0" applyFont="1" applyAlignment="1">
      <alignment vertical="center" wrapText="1"/>
    </xf>
    <xf numFmtId="0" fontId="24" fillId="2" borderId="8" xfId="0" applyFont="1" applyFill="1" applyBorder="1" applyAlignment="1">
      <alignment horizontal="center" vertical="center" wrapText="1"/>
    </xf>
    <xf numFmtId="0" fontId="6" fillId="5" borderId="0" xfId="1" applyFill="1" applyAlignment="1" applyProtection="1">
      <alignment vertical="center"/>
    </xf>
    <xf numFmtId="0" fontId="27" fillId="5" borderId="0" xfId="1" applyFont="1" applyFill="1" applyAlignment="1" applyProtection="1">
      <alignment horizontal="left" vertical="top" wrapText="1"/>
    </xf>
    <xf numFmtId="0" fontId="25" fillId="0" borderId="8" xfId="0" applyFont="1" applyBorder="1" applyAlignment="1">
      <alignment horizontal="center" vertical="center"/>
    </xf>
    <xf numFmtId="0" fontId="15" fillId="0" borderId="8" xfId="0" applyFont="1" applyBorder="1" applyAlignment="1">
      <alignment horizontal="center" vertical="center"/>
    </xf>
    <xf numFmtId="164" fontId="32" fillId="4" borderId="0" xfId="0" applyNumberFormat="1" applyFont="1" applyFill="1" applyAlignment="1">
      <alignment horizontal="center" vertical="center"/>
    </xf>
    <xf numFmtId="0" fontId="30" fillId="0" borderId="0" xfId="0" applyFont="1" applyAlignment="1">
      <alignment horizontal="center" vertical="center" wrapText="1"/>
    </xf>
    <xf numFmtId="0" fontId="6" fillId="5" borderId="0" xfId="1" applyFill="1" applyAlignment="1" applyProtection="1">
      <alignment horizontal="center" vertical="center"/>
    </xf>
    <xf numFmtId="0" fontId="69" fillId="7" borderId="0" xfId="0" applyFont="1" applyFill="1" applyAlignment="1">
      <alignment horizontal="center" vertical="center"/>
    </xf>
    <xf numFmtId="0" fontId="68" fillId="7" borderId="0" xfId="0" applyFont="1" applyFill="1" applyAlignment="1">
      <alignment horizontal="center" vertical="top"/>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3" fillId="0" borderId="8" xfId="0" applyFont="1" applyBorder="1" applyAlignment="1">
      <alignment horizontal="center" vertical="center"/>
    </xf>
    <xf numFmtId="0" fontId="43" fillId="0" borderId="8" xfId="0" applyFont="1" applyBorder="1" applyAlignment="1">
      <alignment horizontal="center" vertical="center" wrapText="1"/>
    </xf>
    <xf numFmtId="0" fontId="64" fillId="0" borderId="21" xfId="0" applyFont="1" applyBorder="1" applyAlignment="1">
      <alignment horizontal="center" vertical="center" wrapText="1"/>
    </xf>
    <xf numFmtId="0" fontId="14" fillId="0" borderId="21" xfId="0" applyFont="1" applyBorder="1" applyAlignment="1">
      <alignment horizontal="center" vertical="center" wrapText="1"/>
    </xf>
    <xf numFmtId="0" fontId="27" fillId="0" borderId="0" xfId="1" applyFont="1" applyFill="1" applyAlignment="1" applyProtection="1">
      <alignment horizontal="left" vertical="top" wrapText="1"/>
    </xf>
    <xf numFmtId="0" fontId="19" fillId="0" borderId="8" xfId="0" applyFont="1" applyBorder="1" applyAlignment="1">
      <alignment horizontal="center" vertical="center" wrapText="1"/>
    </xf>
    <xf numFmtId="0" fontId="42" fillId="0" borderId="20" xfId="0" applyFont="1" applyBorder="1" applyAlignment="1">
      <alignment horizontal="center" vertical="center"/>
    </xf>
    <xf numFmtId="0" fontId="42" fillId="0" borderId="9" xfId="0" applyFont="1" applyBorder="1" applyAlignment="1">
      <alignment horizontal="center" vertical="center"/>
    </xf>
    <xf numFmtId="0" fontId="27" fillId="0" borderId="0" xfId="1" applyFont="1" applyAlignment="1" applyProtection="1">
      <alignment horizontal="left" vertical="top"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9" xfId="0" applyFont="1" applyBorder="1" applyAlignment="1">
      <alignment horizontal="center" vertical="center" wrapText="1"/>
    </xf>
    <xf numFmtId="0" fontId="4" fillId="5" borderId="15"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7" xfId="0" applyFont="1" applyFill="1" applyBorder="1" applyAlignment="1">
      <alignment horizontal="center" vertical="center"/>
    </xf>
    <xf numFmtId="0" fontId="7" fillId="0" borderId="0" xfId="1" applyFont="1" applyFill="1" applyBorder="1" applyAlignment="1" applyProtection="1">
      <alignment horizontal="center" vertical="center" wrapText="1"/>
    </xf>
    <xf numFmtId="0" fontId="8" fillId="0" borderId="0" xfId="0" applyFont="1" applyAlignment="1">
      <alignment horizontal="center" textRotation="255" wrapText="1"/>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9" fillId="0" borderId="5" xfId="0" applyFont="1" applyBorder="1" applyAlignment="1">
      <alignment horizontal="center" vertic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42" fillId="6" borderId="20" xfId="0" applyFont="1" applyFill="1" applyBorder="1" applyAlignment="1">
      <alignment horizontal="center" vertical="center"/>
    </xf>
    <xf numFmtId="0" fontId="42" fillId="6" borderId="9" xfId="0" applyFont="1" applyFill="1" applyBorder="1" applyAlignment="1">
      <alignment horizontal="center" vertical="center"/>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25" fillId="0" borderId="1" xfId="0" applyFont="1" applyBorder="1" applyAlignment="1">
      <alignment horizontal="center" wrapText="1"/>
    </xf>
    <xf numFmtId="0" fontId="25" fillId="0" borderId="2" xfId="0" applyFont="1" applyBorder="1" applyAlignment="1">
      <alignment horizontal="center" wrapText="1"/>
    </xf>
    <xf numFmtId="0" fontId="25" fillId="0" borderId="6" xfId="0" applyFont="1" applyBorder="1" applyAlignment="1">
      <alignment horizontal="center" wrapText="1"/>
    </xf>
    <xf numFmtId="0" fontId="25" fillId="0" borderId="7" xfId="0" applyFont="1" applyBorder="1" applyAlignment="1">
      <alignment horizontal="center" wrapText="1"/>
    </xf>
    <xf numFmtId="0" fontId="42" fillId="0" borderId="20" xfId="0" applyFont="1" applyBorder="1" applyAlignment="1">
      <alignment horizontal="center" vertical="center" wrapText="1"/>
    </xf>
    <xf numFmtId="0" fontId="19"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5" fillId="0" borderId="0" xfId="0" applyFont="1" applyAlignment="1">
      <alignment horizontal="center" wrapText="1"/>
    </xf>
    <xf numFmtId="0" fontId="59" fillId="0" borderId="0" xfId="0" applyFont="1" applyAlignment="1">
      <alignment horizontal="center" vertical="center" wrapText="1"/>
    </xf>
    <xf numFmtId="0" fontId="61" fillId="6" borderId="20" xfId="0" applyFont="1" applyFill="1" applyBorder="1" applyAlignment="1">
      <alignment horizontal="center" vertical="center"/>
    </xf>
    <xf numFmtId="0" fontId="61" fillId="6" borderId="9" xfId="0" applyFont="1" applyFill="1" applyBorder="1" applyAlignment="1">
      <alignment horizontal="center" vertical="center"/>
    </xf>
    <xf numFmtId="0" fontId="59" fillId="0" borderId="0" xfId="0" applyFont="1" applyAlignment="1">
      <alignment horizontal="left" vertical="center" wrapText="1"/>
    </xf>
    <xf numFmtId="0" fontId="57" fillId="0" borderId="1"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6" xfId="0" applyFont="1" applyBorder="1" applyAlignment="1">
      <alignment horizontal="center" vertical="center" wrapText="1"/>
    </xf>
    <xf numFmtId="0" fontId="57" fillId="0" borderId="7"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2"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7" xfId="0" applyFont="1" applyBorder="1" applyAlignment="1">
      <alignment horizontal="center" vertical="center" wrapText="1"/>
    </xf>
    <xf numFmtId="0" fontId="14" fillId="0" borderId="0" xfId="0" applyFont="1" applyAlignment="1">
      <alignment horizontal="center" vertical="center" wrapText="1"/>
    </xf>
    <xf numFmtId="0" fontId="6" fillId="0" borderId="0" xfId="1" applyFill="1" applyAlignment="1" applyProtection="1">
      <alignment horizontal="center" vertical="center"/>
    </xf>
    <xf numFmtId="0" fontId="65" fillId="0" borderId="0" xfId="0" applyFont="1" applyAlignment="1">
      <alignment horizontal="center" vertical="center" wrapText="1"/>
    </xf>
    <xf numFmtId="0" fontId="65" fillId="0" borderId="0" xfId="0" applyFont="1" applyAlignment="1">
      <alignment horizontal="left" vertical="center" wrapText="1"/>
    </xf>
    <xf numFmtId="0" fontId="64" fillId="0" borderId="0" xfId="0" applyFont="1" applyAlignment="1">
      <alignment horizontal="left" vertical="center" wrapText="1"/>
    </xf>
    <xf numFmtId="0" fontId="14" fillId="0" borderId="0" xfId="0" applyFont="1" applyAlignment="1">
      <alignment horizontal="left" vertical="center" wrapText="1"/>
    </xf>
    <xf numFmtId="0" fontId="4" fillId="5" borderId="15" xfId="0" applyFont="1" applyFill="1" applyBorder="1" applyAlignment="1">
      <alignment horizontal="center" vertical="center" wrapText="1"/>
    </xf>
    <xf numFmtId="0" fontId="43" fillId="0" borderId="20" xfId="0" applyFont="1" applyBorder="1" applyAlignment="1">
      <alignment horizontal="center" vertical="center"/>
    </xf>
    <xf numFmtId="0" fontId="43" fillId="0" borderId="9" xfId="0" applyFont="1" applyBorder="1" applyAlignment="1">
      <alignment horizontal="center" vertical="center"/>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xf>
    <xf numFmtId="0" fontId="66" fillId="0" borderId="0" xfId="1" applyFont="1" applyFill="1" applyBorder="1" applyAlignment="1" applyProtection="1">
      <alignment horizontal="center" vertical="center" wrapText="1"/>
    </xf>
    <xf numFmtId="0" fontId="1" fillId="7" borderId="0" xfId="0" applyFont="1" applyFill="1" applyAlignment="1">
      <alignment horizontal="center" vertical="center"/>
    </xf>
    <xf numFmtId="0" fontId="69" fillId="7" borderId="23" xfId="0" applyFont="1" applyFill="1" applyBorder="1" applyAlignment="1">
      <alignment horizontal="center" vertical="center"/>
    </xf>
    <xf numFmtId="0" fontId="27" fillId="0" borderId="0" xfId="1" applyFont="1" applyFill="1" applyAlignment="1" applyProtection="1">
      <alignment horizontal="justify" vertical="top" wrapText="1"/>
    </xf>
    <xf numFmtId="0" fontId="56" fillId="0" borderId="0" xfId="0" applyFont="1" applyAlignment="1">
      <alignment horizontal="left" vertical="center" wrapText="1"/>
    </xf>
    <xf numFmtId="0" fontId="25" fillId="0" borderId="21" xfId="0" applyFont="1" applyBorder="1" applyAlignment="1">
      <alignment horizontal="center" wrapText="1"/>
    </xf>
    <xf numFmtId="0" fontId="25" fillId="0" borderId="10" xfId="0" applyFont="1" applyBorder="1" applyAlignment="1">
      <alignment horizontal="center" wrapText="1"/>
    </xf>
    <xf numFmtId="0" fontId="3" fillId="0" borderId="10" xfId="0" applyFont="1" applyBorder="1" applyAlignment="1">
      <alignment horizontal="center" wrapText="1"/>
    </xf>
    <xf numFmtId="0" fontId="8" fillId="0" borderId="0" xfId="0" applyFont="1" applyAlignment="1">
      <alignment horizontal="center"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19" fillId="0" borderId="25"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10" xfId="0" applyFont="1" applyBorder="1" applyAlignment="1">
      <alignment horizontal="center" vertical="center" wrapText="1"/>
    </xf>
    <xf numFmtId="0" fontId="42" fillId="2" borderId="20" xfId="0" applyFont="1" applyFill="1" applyBorder="1" applyAlignment="1">
      <alignment horizontal="center" vertical="center"/>
    </xf>
    <xf numFmtId="0" fontId="42" fillId="2" borderId="9" xfId="0" applyFont="1" applyFill="1" applyBorder="1" applyAlignment="1">
      <alignment horizontal="center" vertical="center"/>
    </xf>
    <xf numFmtId="0" fontId="42" fillId="6" borderId="20"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64" fillId="0" borderId="21" xfId="0" applyFont="1" applyBorder="1" applyAlignment="1">
      <alignment horizontal="left" vertical="center" wrapText="1"/>
    </xf>
    <xf numFmtId="0" fontId="11" fillId="0" borderId="0" xfId="0" applyFont="1" applyAlignment="1">
      <alignment horizontal="justify" vertical="center" wrapText="1"/>
    </xf>
    <xf numFmtId="0" fontId="13" fillId="0" borderId="0" xfId="0" applyFont="1" applyAlignment="1">
      <alignment horizontal="justify" vertical="center" wrapText="1"/>
    </xf>
    <xf numFmtId="0" fontId="3" fillId="0" borderId="8" xfId="0" applyFont="1" applyBorder="1" applyAlignment="1">
      <alignment horizontal="center" wrapText="1"/>
    </xf>
    <xf numFmtId="0" fontId="27" fillId="0" borderId="0" xfId="1" applyFont="1" applyFill="1" applyAlignment="1" applyProtection="1"/>
    <xf numFmtId="0" fontId="41"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42" fillId="6" borderId="1" xfId="0" applyFont="1" applyFill="1" applyBorder="1" applyAlignment="1">
      <alignment horizontal="center" vertical="center"/>
    </xf>
    <xf numFmtId="0" fontId="42" fillId="6" borderId="2" xfId="0" applyFont="1" applyFill="1" applyBorder="1" applyAlignment="1">
      <alignment horizontal="center" vertical="center"/>
    </xf>
    <xf numFmtId="0" fontId="42" fillId="6" borderId="6" xfId="0" applyFont="1" applyFill="1" applyBorder="1" applyAlignment="1">
      <alignment horizontal="center" vertical="center"/>
    </xf>
    <xf numFmtId="0" fontId="42" fillId="6" borderId="7" xfId="0" applyFont="1" applyFill="1" applyBorder="1" applyAlignment="1">
      <alignment horizontal="center"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19" fillId="0" borderId="1" xfId="0" applyFont="1" applyBorder="1" applyAlignment="1">
      <alignment horizontal="center" vertical="center" wrapText="1"/>
    </xf>
    <xf numFmtId="0" fontId="19"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43" fillId="0" borderId="20" xfId="0" applyFont="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5.svg"/><Relationship Id="rId4" Type="http://schemas.openxmlformats.org/officeDocument/2006/relationships/image" Target="../media/image9.png"/><Relationship Id="rId9" Type="http://schemas.openxmlformats.org/officeDocument/2006/relationships/image" Target="../media/image16.svg"/></Relationships>
</file>

<file path=xl/drawings/_rels/drawing13.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3.svg"/><Relationship Id="rId1" Type="http://schemas.openxmlformats.org/officeDocument/2006/relationships/image" Target="../media/image21.png"/></Relationships>
</file>

<file path=xl/drawings/_rels/drawing15.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5.svg"/><Relationship Id="rId4" Type="http://schemas.openxmlformats.org/officeDocument/2006/relationships/image" Target="../media/image9.png"/><Relationship Id="rId9" Type="http://schemas.openxmlformats.org/officeDocument/2006/relationships/image" Target="../media/image16.svg"/></Relationships>
</file>

<file path=xl/drawings/_rels/drawing16.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19.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5.svg"/><Relationship Id="rId4" Type="http://schemas.openxmlformats.org/officeDocument/2006/relationships/image" Target="../media/image9.png"/><Relationship Id="rId9" Type="http://schemas.openxmlformats.org/officeDocument/2006/relationships/image" Target="../media/image16.svg"/></Relationships>
</file>

<file path=xl/drawings/_rels/drawing2.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svg"/><Relationship Id="rId4" Type="http://schemas.openxmlformats.org/officeDocument/2006/relationships/image" Target="../media/image9.png"/><Relationship Id="rId9" Type="http://schemas.openxmlformats.org/officeDocument/2006/relationships/image" Target="../media/image14.svg"/></Relationships>
</file>

<file path=xl/drawings/_rels/drawing20.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5.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6.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7.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28.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5.svg"/><Relationship Id="rId4" Type="http://schemas.openxmlformats.org/officeDocument/2006/relationships/image" Target="../media/image9.png"/><Relationship Id="rId9" Type="http://schemas.openxmlformats.org/officeDocument/2006/relationships/image" Target="../media/image16.svg"/></Relationships>
</file>

<file path=xl/drawings/_rels/drawing29.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5.svg"/><Relationship Id="rId4" Type="http://schemas.openxmlformats.org/officeDocument/2006/relationships/image" Target="../media/image9.png"/><Relationship Id="rId9" Type="http://schemas.openxmlformats.org/officeDocument/2006/relationships/image" Target="../media/image16.svg"/></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20.svg"/><Relationship Id="rId3" Type="http://schemas.openxmlformats.org/officeDocument/2006/relationships/image" Target="../media/image8.png"/><Relationship Id="rId7" Type="http://schemas.openxmlformats.org/officeDocument/2006/relationships/image" Target="../media/image12.svg"/><Relationship Id="rId12" Type="http://schemas.openxmlformats.org/officeDocument/2006/relationships/image" Target="../media/image19.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11" Type="http://schemas.openxmlformats.org/officeDocument/2006/relationships/image" Target="../media/image18.svg"/><Relationship Id="rId5" Type="http://schemas.openxmlformats.org/officeDocument/2006/relationships/image" Target="../media/image15.svg"/><Relationship Id="rId10" Type="http://schemas.openxmlformats.org/officeDocument/2006/relationships/image" Target="../media/image17.png"/><Relationship Id="rId4" Type="http://schemas.openxmlformats.org/officeDocument/2006/relationships/image" Target="../media/image9.png"/><Relationship Id="rId9" Type="http://schemas.openxmlformats.org/officeDocument/2006/relationships/image" Target="../media/image16.svg"/></Relationships>
</file>

<file path=xl/drawings/_rels/drawing4.xml.rels><?xml version="1.0" encoding="UTF-8" standalone="yes"?>
<Relationships xmlns="http://schemas.openxmlformats.org/package/2006/relationships"><Relationship Id="rId2" Type="http://schemas.openxmlformats.org/officeDocument/2006/relationships/image" Target="../media/image22.svg"/><Relationship Id="rId1" Type="http://schemas.openxmlformats.org/officeDocument/2006/relationships/image" Target="../media/image2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8.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_rels/drawing9.xml.rels><?xml version="1.0" encoding="UTF-8" standalone="yes"?>
<Relationships xmlns="http://schemas.openxmlformats.org/package/2006/relationships"><Relationship Id="rId3" Type="http://schemas.openxmlformats.org/officeDocument/2006/relationships/image" Target="../media/image15.svg"/><Relationship Id="rId2" Type="http://schemas.openxmlformats.org/officeDocument/2006/relationships/image" Target="../media/image9.png"/><Relationship Id="rId1" Type="http://schemas.openxmlformats.org/officeDocument/2006/relationships/image" Target="../media/image6.png"/><Relationship Id="rId6" Type="http://schemas.openxmlformats.org/officeDocument/2006/relationships/image" Target="../media/image7.png"/><Relationship Id="rId5" Type="http://schemas.openxmlformats.org/officeDocument/2006/relationships/image" Target="../media/image12.sv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2</xdr:col>
      <xdr:colOff>332310</xdr:colOff>
      <xdr:row>0</xdr:row>
      <xdr:rowOff>8909</xdr:rowOff>
    </xdr:from>
    <xdr:to>
      <xdr:col>4</xdr:col>
      <xdr:colOff>16</xdr:colOff>
      <xdr:row>1</xdr:row>
      <xdr:rowOff>28606</xdr:rowOff>
    </xdr:to>
    <xdr:sp macro="" textlink="">
      <xdr:nvSpPr>
        <xdr:cNvPr id="2" name="Rectangle 1">
          <a:extLst>
            <a:ext uri="{FF2B5EF4-FFF2-40B4-BE49-F238E27FC236}">
              <a16:creationId xmlns:a16="http://schemas.microsoft.com/office/drawing/2014/main" id="{813127F3-8A92-4F6E-A315-E7B0A560E944}"/>
            </a:ext>
          </a:extLst>
        </xdr:cNvPr>
        <xdr:cNvSpPr/>
      </xdr:nvSpPr>
      <xdr:spPr>
        <a:xfrm>
          <a:off x="719263" y="8909"/>
          <a:ext cx="5739894" cy="1111103"/>
        </a:xfrm>
        <a:prstGeom prst="rect">
          <a:avLst/>
        </a:prstGeom>
        <a:gradFill flip="none" rotWithShape="1">
          <a:gsLst>
            <a:gs pos="0">
              <a:schemeClr val="accent6">
                <a:lumMod val="75000"/>
                <a:shade val="30000"/>
                <a:satMod val="115000"/>
              </a:schemeClr>
            </a:gs>
            <a:gs pos="50000">
              <a:schemeClr val="accent6">
                <a:lumMod val="75000"/>
                <a:shade val="67500"/>
                <a:satMod val="115000"/>
              </a:schemeClr>
            </a:gs>
            <a:gs pos="100000">
              <a:schemeClr val="accent6">
                <a:lumMod val="75000"/>
                <a:shade val="100000"/>
                <a:satMod val="115000"/>
              </a:schemeClr>
            </a:gs>
          </a:gsLst>
          <a:path path="circle">
            <a:fillToRect l="100000" t="100000"/>
          </a:path>
          <a:tileRect r="-100000" b="-100000"/>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2</xdr:col>
      <xdr:colOff>19050</xdr:colOff>
      <xdr:row>0</xdr:row>
      <xdr:rowOff>19050</xdr:rowOff>
    </xdr:from>
    <xdr:to>
      <xdr:col>2</xdr:col>
      <xdr:colOff>613410</xdr:colOff>
      <xdr:row>1</xdr:row>
      <xdr:rowOff>30480</xdr:rowOff>
    </xdr:to>
    <xdr:pic>
      <xdr:nvPicPr>
        <xdr:cNvPr id="3" name="Image 1" descr="Une image contenant graphiques vectoriels&#10;&#10;Description générée automatiquement">
          <a:extLst>
            <a:ext uri="{FF2B5EF4-FFF2-40B4-BE49-F238E27FC236}">
              <a16:creationId xmlns:a16="http://schemas.microsoft.com/office/drawing/2014/main" id="{4516BD1B-8C1F-4DAC-AE4C-6910A04602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988" y="19050"/>
          <a:ext cx="60007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307975</xdr:colOff>
      <xdr:row>0</xdr:row>
      <xdr:rowOff>15875</xdr:rowOff>
    </xdr:from>
    <xdr:to>
      <xdr:col>2</xdr:col>
      <xdr:colOff>616139</xdr:colOff>
      <xdr:row>1</xdr:row>
      <xdr:rowOff>29210</xdr:rowOff>
    </xdr:to>
    <xdr:pic>
      <xdr:nvPicPr>
        <xdr:cNvPr id="4" name="Image 2">
          <a:extLst>
            <a:ext uri="{FF2B5EF4-FFF2-40B4-BE49-F238E27FC236}">
              <a16:creationId xmlns:a16="http://schemas.microsoft.com/office/drawing/2014/main" id="{25293D4D-87F1-4F9E-AB21-8E12DF3B2F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8157"/>
        <a:stretch>
          <a:fillRect/>
        </a:stretch>
      </xdr:blipFill>
      <xdr:spPr bwMode="auto">
        <a:xfrm>
          <a:off x="696913" y="15875"/>
          <a:ext cx="315784"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625078</xdr:colOff>
      <xdr:row>0</xdr:row>
      <xdr:rowOff>107157</xdr:rowOff>
    </xdr:from>
    <xdr:to>
      <xdr:col>3</xdr:col>
      <xdr:colOff>627619</xdr:colOff>
      <xdr:row>1</xdr:row>
      <xdr:rowOff>25401</xdr:rowOff>
    </xdr:to>
    <xdr:sp macro="" textlink="">
      <xdr:nvSpPr>
        <xdr:cNvPr id="5" name="ZoneTexte 4">
          <a:extLst>
            <a:ext uri="{FF2B5EF4-FFF2-40B4-BE49-F238E27FC236}">
              <a16:creationId xmlns:a16="http://schemas.microsoft.com/office/drawing/2014/main" id="{EF424ABF-41CB-4E84-BAF4-CF8B835AB160}"/>
            </a:ext>
          </a:extLst>
        </xdr:cNvPr>
        <xdr:cNvSpPr txBox="1"/>
      </xdr:nvSpPr>
      <xdr:spPr>
        <a:xfrm>
          <a:off x="1006078" y="107157"/>
          <a:ext cx="5231766" cy="1013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solidFill>
                <a:schemeClr val="bg1"/>
              </a:solidFill>
              <a:latin typeface="Century Gothic" panose="020B0502020202020204" pitchFamily="34" charset="0"/>
            </a:rPr>
            <a:t>ECHELLES</a:t>
          </a:r>
          <a:r>
            <a:rPr lang="fr-FR" sz="2400" b="1" baseline="0">
              <a:solidFill>
                <a:schemeClr val="bg1"/>
              </a:solidFill>
              <a:latin typeface="Century Gothic" panose="020B0502020202020204" pitchFamily="34" charset="0"/>
            </a:rPr>
            <a:t> INDICIAIRES DES AGENTS </a:t>
          </a:r>
          <a:r>
            <a:rPr lang="fr-FR" sz="2800" b="1" baseline="0">
              <a:solidFill>
                <a:schemeClr val="bg1"/>
              </a:solidFill>
              <a:latin typeface="Century Gothic" panose="020B0502020202020204" pitchFamily="34" charset="0"/>
            </a:rPr>
            <a:t>DE CATEGORIE A</a:t>
          </a:r>
          <a:endParaRPr lang="fr-FR" sz="2800" b="1">
            <a:solidFill>
              <a:schemeClr val="bg1"/>
            </a:solidFill>
            <a:latin typeface="Century Gothic" panose="020B0502020202020204" pitchFamily="34" charset="0"/>
          </a:endParaRPr>
        </a:p>
      </xdr:txBody>
    </xdr:sp>
    <xdr:clientData/>
  </xdr:twoCellAnchor>
  <xdr:twoCellAnchor>
    <xdr:from>
      <xdr:col>2</xdr:col>
      <xdr:colOff>5037299</xdr:colOff>
      <xdr:row>0</xdr:row>
      <xdr:rowOff>814389</xdr:rowOff>
    </xdr:from>
    <xdr:to>
      <xdr:col>4</xdr:col>
      <xdr:colOff>0</xdr:colOff>
      <xdr:row>1</xdr:row>
      <xdr:rowOff>35408</xdr:rowOff>
    </xdr:to>
    <xdr:sp macro="" textlink="">
      <xdr:nvSpPr>
        <xdr:cNvPr id="6" name="ZoneTexte 5">
          <a:extLst>
            <a:ext uri="{FF2B5EF4-FFF2-40B4-BE49-F238E27FC236}">
              <a16:creationId xmlns:a16="http://schemas.microsoft.com/office/drawing/2014/main" id="{2B3E9F63-2D8D-4A51-B802-89AE36FB8AFB}"/>
            </a:ext>
          </a:extLst>
        </xdr:cNvPr>
        <xdr:cNvSpPr txBox="1"/>
      </xdr:nvSpPr>
      <xdr:spPr>
        <a:xfrm>
          <a:off x="5330987" y="814389"/>
          <a:ext cx="1519076" cy="316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bg1"/>
              </a:solidFill>
            </a:rPr>
            <a:t>MAJ DECEMBRE 2023</a:t>
          </a:r>
        </a:p>
      </xdr:txBody>
    </xdr:sp>
    <xdr:clientData/>
  </xdr:twoCellAnchor>
  <xdr:twoCellAnchor editAs="oneCell">
    <xdr:from>
      <xdr:col>2</xdr:col>
      <xdr:colOff>4796178</xdr:colOff>
      <xdr:row>1</xdr:row>
      <xdr:rowOff>156104</xdr:rowOff>
    </xdr:from>
    <xdr:to>
      <xdr:col>2</xdr:col>
      <xdr:colOff>5222612</xdr:colOff>
      <xdr:row>1</xdr:row>
      <xdr:rowOff>614923</xdr:rowOff>
    </xdr:to>
    <xdr:pic>
      <xdr:nvPicPr>
        <xdr:cNvPr id="9" name="Graphique 8" descr="Souris avec un remplissage uni">
          <a:extLst>
            <a:ext uri="{FF2B5EF4-FFF2-40B4-BE49-F238E27FC236}">
              <a16:creationId xmlns:a16="http://schemas.microsoft.com/office/drawing/2014/main" id="{F63192BD-A191-829B-6AB8-BC594F415C4D}"/>
            </a:ext>
          </a:extLst>
        </xdr:cNvPr>
        <xdr:cNvPicPr>
          <a:picLocks noChangeAspect="1"/>
        </xdr:cNvPicPr>
      </xdr:nvPicPr>
      <xdr:blipFill>
        <a:blip xmlns:r="http://schemas.openxmlformats.org/officeDocument/2006/relationships" r:embed="rId3">
          <a:alphaModFix amt="75000"/>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8755840">
          <a:off x="5185116" y="1251479"/>
          <a:ext cx="466439" cy="466439"/>
        </a:xfrm>
        <a:prstGeom prst="rect">
          <a:avLst/>
        </a:prstGeom>
      </xdr:spPr>
    </xdr:pic>
    <xdr:clientData/>
  </xdr:twoCellAnchor>
  <xdr:twoCellAnchor editAs="oneCell">
    <xdr:from>
      <xdr:col>2</xdr:col>
      <xdr:colOff>109140</xdr:colOff>
      <xdr:row>53</xdr:row>
      <xdr:rowOff>9921</xdr:rowOff>
    </xdr:from>
    <xdr:to>
      <xdr:col>2</xdr:col>
      <xdr:colOff>2661333</xdr:colOff>
      <xdr:row>58</xdr:row>
      <xdr:rowOff>142796</xdr:rowOff>
    </xdr:to>
    <xdr:pic>
      <xdr:nvPicPr>
        <xdr:cNvPr id="8" name="Image 7">
          <a:extLst>
            <a:ext uri="{FF2B5EF4-FFF2-40B4-BE49-F238E27FC236}">
              <a16:creationId xmlns:a16="http://schemas.microsoft.com/office/drawing/2014/main" id="{C973C32E-4552-4BDD-A1FC-67D867D6CAB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06796" y="17135077"/>
          <a:ext cx="2552193" cy="1025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926575</xdr:colOff>
      <xdr:row>9</xdr:row>
      <xdr:rowOff>110452</xdr:rowOff>
    </xdr:from>
    <xdr:ext cx="288000" cy="288000"/>
    <xdr:pic>
      <xdr:nvPicPr>
        <xdr:cNvPr id="2" name="Graphique 48" descr="Badge 1 avec un remplissage uni">
          <a:extLst>
            <a:ext uri="{FF2B5EF4-FFF2-40B4-BE49-F238E27FC236}">
              <a16:creationId xmlns:a16="http://schemas.microsoft.com/office/drawing/2014/main" id="{FB002719-E654-419D-8AFA-B99F6DD588BD}"/>
            </a:ext>
          </a:extLst>
        </xdr:cNvPr>
        <xdr:cNvPicPr>
          <a:picLocks noChangeAspect="1"/>
        </xdr:cNvPicPr>
      </xdr:nvPicPr>
      <xdr:blipFill>
        <a:blip xmlns:r="http://schemas.openxmlformats.org/officeDocument/2006/relationships" r:embed="rId1"/>
        <a:stretch>
          <a:fillRect/>
        </a:stretch>
      </xdr:blipFill>
      <xdr:spPr>
        <a:xfrm>
          <a:off x="1153661" y="2361127"/>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13408864-C37E-449E-BE48-24A1B6778E2A}"/>
            </a:ext>
          </a:extLst>
        </xdr:cNvPr>
        <xdr:cNvSpPr/>
      </xdr:nvSpPr>
      <xdr:spPr>
        <a:xfrm>
          <a:off x="220982" y="1571624"/>
          <a:ext cx="464818" cy="1143001"/>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278495</xdr:colOff>
      <xdr:row>7</xdr:row>
      <xdr:rowOff>295843</xdr:rowOff>
    </xdr:from>
    <xdr:to>
      <xdr:col>8</xdr:col>
      <xdr:colOff>5417</xdr:colOff>
      <xdr:row>9</xdr:row>
      <xdr:rowOff>124393</xdr:rowOff>
    </xdr:to>
    <xdr:pic>
      <xdr:nvPicPr>
        <xdr:cNvPr id="4" name="Graphique 3" descr="Flèche : droite avec un remplissage uni">
          <a:extLst>
            <a:ext uri="{FF2B5EF4-FFF2-40B4-BE49-F238E27FC236}">
              <a16:creationId xmlns:a16="http://schemas.microsoft.com/office/drawing/2014/main" id="{1708F957-23E8-441C-AA11-7C455A5400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704972" y="1885446"/>
          <a:ext cx="473783" cy="489622"/>
        </a:xfrm>
        <a:prstGeom prst="rect">
          <a:avLst/>
        </a:prstGeom>
      </xdr:spPr>
    </xdr:pic>
    <xdr:clientData/>
  </xdr:twoCellAnchor>
  <xdr:twoCellAnchor editAs="oneCell">
    <xdr:from>
      <xdr:col>6</xdr:col>
      <xdr:colOff>317732</xdr:colOff>
      <xdr:row>9</xdr:row>
      <xdr:rowOff>115435</xdr:rowOff>
    </xdr:from>
    <xdr:to>
      <xdr:col>8</xdr:col>
      <xdr:colOff>44654</xdr:colOff>
      <xdr:row>11</xdr:row>
      <xdr:rowOff>124960</xdr:rowOff>
    </xdr:to>
    <xdr:pic>
      <xdr:nvPicPr>
        <xdr:cNvPr id="5" name="Graphique 4" descr="Flèche : droite avec un remplissage uni">
          <a:extLst>
            <a:ext uri="{FF2B5EF4-FFF2-40B4-BE49-F238E27FC236}">
              <a16:creationId xmlns:a16="http://schemas.microsoft.com/office/drawing/2014/main" id="{91ECFD86-8CEE-4591-B62C-03D7BEFA4F3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744209" y="2366110"/>
          <a:ext cx="473783" cy="488929"/>
        </a:xfrm>
        <a:prstGeom prst="rect">
          <a:avLst/>
        </a:prstGeom>
      </xdr:spPr>
    </xdr:pic>
    <xdr:clientData/>
  </xdr:twoCellAnchor>
  <xdr:oneCellAnchor>
    <xdr:from>
      <xdr:col>1</xdr:col>
      <xdr:colOff>927142</xdr:colOff>
      <xdr:row>7</xdr:row>
      <xdr:rowOff>249858</xdr:rowOff>
    </xdr:from>
    <xdr:ext cx="288000" cy="288000"/>
    <xdr:pic>
      <xdr:nvPicPr>
        <xdr:cNvPr id="6" name="Graphique 45" descr="Badge avec un remplissage uni">
          <a:extLst>
            <a:ext uri="{FF2B5EF4-FFF2-40B4-BE49-F238E27FC236}">
              <a16:creationId xmlns:a16="http://schemas.microsoft.com/office/drawing/2014/main" id="{2F3DAAF1-6A71-49DA-9156-577861A12221}"/>
            </a:ext>
          </a:extLst>
        </xdr:cNvPr>
        <xdr:cNvPicPr>
          <a:picLocks noChangeAspect="1"/>
        </xdr:cNvPicPr>
      </xdr:nvPicPr>
      <xdr:blipFill>
        <a:blip xmlns:r="http://schemas.openxmlformats.org/officeDocument/2006/relationships" r:embed="rId6"/>
        <a:stretch>
          <a:fillRect/>
        </a:stretch>
      </xdr:blipFill>
      <xdr:spPr>
        <a:xfrm>
          <a:off x="1154228" y="1839461"/>
          <a:ext cx="288000" cy="2880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6B7780EB-2463-4F72-9CDE-5AB5A4E01BD9}"/>
            </a:ext>
          </a:extLst>
        </xdr:cNvPr>
        <xdr:cNvPicPr>
          <a:picLocks noChangeAspect="1"/>
        </xdr:cNvPicPr>
      </xdr:nvPicPr>
      <xdr:blipFill>
        <a:blip xmlns:r="http://schemas.openxmlformats.org/officeDocument/2006/relationships" r:embed="rId1"/>
        <a:stretch>
          <a:fillRect/>
        </a:stretch>
      </xdr:blipFill>
      <xdr:spPr>
        <a:xfrm>
          <a:off x="1162050" y="238886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505D605A-A4CD-4CD5-B20B-B8D47169D1DB}"/>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238125</xdr:colOff>
      <xdr:row>7</xdr:row>
      <xdr:rowOff>285750</xdr:rowOff>
    </xdr:from>
    <xdr:to>
      <xdr:col>8</xdr:col>
      <xdr:colOff>26058</xdr:colOff>
      <xdr:row>9</xdr:row>
      <xdr:rowOff>114300</xdr:rowOff>
    </xdr:to>
    <xdr:pic>
      <xdr:nvPicPr>
        <xdr:cNvPr id="4" name="Graphique 3" descr="Flèche : droite avec un remplissage uni">
          <a:extLst>
            <a:ext uri="{FF2B5EF4-FFF2-40B4-BE49-F238E27FC236}">
              <a16:creationId xmlns:a16="http://schemas.microsoft.com/office/drawing/2014/main" id="{DBE0E2F4-19CD-4237-92B0-7D10AFA2D5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16605" y="1878330"/>
          <a:ext cx="473733" cy="491490"/>
        </a:xfrm>
        <a:prstGeom prst="rect">
          <a:avLst/>
        </a:prstGeom>
      </xdr:spPr>
    </xdr:pic>
    <xdr:clientData/>
  </xdr:twoCellAnchor>
  <xdr:twoCellAnchor editAs="oneCell">
    <xdr:from>
      <xdr:col>6</xdr:col>
      <xdr:colOff>257175</xdr:colOff>
      <xdr:row>9</xdr:row>
      <xdr:rowOff>95250</xdr:rowOff>
    </xdr:from>
    <xdr:to>
      <xdr:col>8</xdr:col>
      <xdr:colOff>45108</xdr:colOff>
      <xdr:row>11</xdr:row>
      <xdr:rowOff>104775</xdr:rowOff>
    </xdr:to>
    <xdr:pic>
      <xdr:nvPicPr>
        <xdr:cNvPr id="5" name="Graphique 4" descr="Flèche : droite avec un remplissage uni">
          <a:extLst>
            <a:ext uri="{FF2B5EF4-FFF2-40B4-BE49-F238E27FC236}">
              <a16:creationId xmlns:a16="http://schemas.microsoft.com/office/drawing/2014/main" id="{8FA5DDAA-5A8B-4158-92F9-1A7C846F7C9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35655" y="2350770"/>
          <a:ext cx="473733" cy="489585"/>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566E7B6E-7657-489B-AA05-295422648382}"/>
            </a:ext>
          </a:extLst>
        </xdr:cNvPr>
        <xdr:cNvPicPr>
          <a:picLocks noChangeAspect="1"/>
        </xdr:cNvPicPr>
      </xdr:nvPicPr>
      <xdr:blipFill>
        <a:blip xmlns:r="http://schemas.openxmlformats.org/officeDocument/2006/relationships" r:embed="rId6"/>
        <a:stretch>
          <a:fillRect/>
        </a:stretch>
      </xdr:blipFill>
      <xdr:spPr>
        <a:xfrm>
          <a:off x="1162050" y="1868805"/>
          <a:ext cx="288000" cy="2880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809625</xdr:colOff>
      <xdr:row>11</xdr:row>
      <xdr:rowOff>47624</xdr:rowOff>
    </xdr:from>
    <xdr:ext cx="288000" cy="288000"/>
    <xdr:pic>
      <xdr:nvPicPr>
        <xdr:cNvPr id="2" name="Graphique 48" descr="Badge 1 avec un remplissage uni">
          <a:extLst>
            <a:ext uri="{FF2B5EF4-FFF2-40B4-BE49-F238E27FC236}">
              <a16:creationId xmlns:a16="http://schemas.microsoft.com/office/drawing/2014/main" id="{D131D686-E345-4AD5-A204-4EB08F7351F5}"/>
            </a:ext>
          </a:extLst>
        </xdr:cNvPr>
        <xdr:cNvPicPr>
          <a:picLocks noChangeAspect="1"/>
        </xdr:cNvPicPr>
      </xdr:nvPicPr>
      <xdr:blipFill>
        <a:blip xmlns:r="http://schemas.openxmlformats.org/officeDocument/2006/relationships" r:embed="rId1"/>
        <a:stretch>
          <a:fillRect/>
        </a:stretch>
      </xdr:blipFill>
      <xdr:spPr>
        <a:xfrm>
          <a:off x="1028700" y="2905124"/>
          <a:ext cx="288000" cy="288000"/>
        </a:xfrm>
        <a:prstGeom prst="rect">
          <a:avLst/>
        </a:prstGeom>
      </xdr:spPr>
    </xdr:pic>
    <xdr:clientData/>
  </xdr:oneCellAnchor>
  <xdr:oneCellAnchor>
    <xdr:from>
      <xdr:col>1</xdr:col>
      <xdr:colOff>781050</xdr:colOff>
      <xdr:row>10</xdr:row>
      <xdr:rowOff>57150</xdr:rowOff>
    </xdr:from>
    <xdr:ext cx="288000" cy="288000"/>
    <xdr:pic>
      <xdr:nvPicPr>
        <xdr:cNvPr id="3" name="Graphique 45" descr="Badge avec un remplissage uni">
          <a:extLst>
            <a:ext uri="{FF2B5EF4-FFF2-40B4-BE49-F238E27FC236}">
              <a16:creationId xmlns:a16="http://schemas.microsoft.com/office/drawing/2014/main" id="{0BA40E71-4247-4FF0-BBFB-2D4C98E367AB}"/>
            </a:ext>
          </a:extLst>
        </xdr:cNvPr>
        <xdr:cNvPicPr>
          <a:picLocks noChangeAspect="1"/>
        </xdr:cNvPicPr>
      </xdr:nvPicPr>
      <xdr:blipFill>
        <a:blip xmlns:r="http://schemas.openxmlformats.org/officeDocument/2006/relationships" r:embed="rId2"/>
        <a:stretch>
          <a:fillRect/>
        </a:stretch>
      </xdr:blipFill>
      <xdr:spPr>
        <a:xfrm>
          <a:off x="1000125" y="2400300"/>
          <a:ext cx="288000" cy="288000"/>
        </a:xfrm>
        <a:prstGeom prst="rect">
          <a:avLst/>
        </a:prstGeom>
      </xdr:spPr>
    </xdr:pic>
    <xdr:clientData/>
  </xdr:oneCellAnchor>
  <xdr:oneCellAnchor>
    <xdr:from>
      <xdr:col>1</xdr:col>
      <xdr:colOff>781050</xdr:colOff>
      <xdr:row>9</xdr:row>
      <xdr:rowOff>28575</xdr:rowOff>
    </xdr:from>
    <xdr:ext cx="286350" cy="286350"/>
    <xdr:pic>
      <xdr:nvPicPr>
        <xdr:cNvPr id="4" name="Graphique 46" descr="Badge 3 avec un remplissage uni">
          <a:extLst>
            <a:ext uri="{FF2B5EF4-FFF2-40B4-BE49-F238E27FC236}">
              <a16:creationId xmlns:a16="http://schemas.microsoft.com/office/drawing/2014/main" id="{153B9EC0-DFF9-475F-A510-200A38977C9D}"/>
            </a:ext>
          </a:extLst>
        </xdr:cNvPr>
        <xdr:cNvPicPr>
          <a:picLocks noChangeAspect="1"/>
        </xdr:cNvPicPr>
      </xdr:nvPicPr>
      <xdr:blipFill>
        <a:blip xmlns:r="http://schemas.openxmlformats.org/officeDocument/2006/relationships" r:embed="rId3"/>
        <a:stretch>
          <a:fillRect/>
        </a:stretch>
      </xdr:blipFill>
      <xdr:spPr>
        <a:xfrm>
          <a:off x="1000125" y="1895475"/>
          <a:ext cx="286350" cy="286350"/>
        </a:xfrm>
        <a:prstGeom prst="rect">
          <a:avLst/>
        </a:prstGeom>
      </xdr:spPr>
    </xdr:pic>
    <xdr:clientData/>
  </xdr:oneCellAnchor>
  <xdr:twoCellAnchor>
    <xdr:from>
      <xdr:col>1</xdr:col>
      <xdr:colOff>211457</xdr:colOff>
      <xdr:row>5</xdr:row>
      <xdr:rowOff>285749</xdr:rowOff>
    </xdr:from>
    <xdr:to>
      <xdr:col>1</xdr:col>
      <xdr:colOff>676275</xdr:colOff>
      <xdr:row>10</xdr:row>
      <xdr:rowOff>247649</xdr:rowOff>
    </xdr:to>
    <xdr:sp macro="" textlink="">
      <xdr:nvSpPr>
        <xdr:cNvPr id="5" name="Flèche : courbe vers la droite 4">
          <a:extLst>
            <a:ext uri="{FF2B5EF4-FFF2-40B4-BE49-F238E27FC236}">
              <a16:creationId xmlns:a16="http://schemas.microsoft.com/office/drawing/2014/main" id="{CC34A69D-EA1B-4686-8F49-86415BF0D61A}"/>
            </a:ext>
          </a:extLst>
        </xdr:cNvPr>
        <xdr:cNvSpPr/>
      </xdr:nvSpPr>
      <xdr:spPr>
        <a:xfrm>
          <a:off x="430532" y="1323974"/>
          <a:ext cx="464818" cy="1076325"/>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7</xdr:col>
      <xdr:colOff>259080</xdr:colOff>
      <xdr:row>9</xdr:row>
      <xdr:rowOff>447675</xdr:rowOff>
    </xdr:from>
    <xdr:to>
      <xdr:col>9</xdr:col>
      <xdr:colOff>8913</xdr:colOff>
      <xdr:row>11</xdr:row>
      <xdr:rowOff>85725</xdr:rowOff>
    </xdr:to>
    <xdr:pic>
      <xdr:nvPicPr>
        <xdr:cNvPr id="6" name="Graphique 5" descr="Flèche : droite avec un remplissage uni">
          <a:extLst>
            <a:ext uri="{FF2B5EF4-FFF2-40B4-BE49-F238E27FC236}">
              <a16:creationId xmlns:a16="http://schemas.microsoft.com/office/drawing/2014/main" id="{4B32BBA4-2399-48F2-9787-D4FBAAC7676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869055" y="2314575"/>
          <a:ext cx="473733" cy="495300"/>
        </a:xfrm>
        <a:prstGeom prst="rect">
          <a:avLst/>
        </a:prstGeom>
      </xdr:spPr>
    </xdr:pic>
    <xdr:clientData/>
  </xdr:twoCellAnchor>
  <xdr:twoCellAnchor editAs="oneCell">
    <xdr:from>
      <xdr:col>7</xdr:col>
      <xdr:colOff>283845</xdr:colOff>
      <xdr:row>10</xdr:row>
      <xdr:rowOff>419100</xdr:rowOff>
    </xdr:from>
    <xdr:to>
      <xdr:col>9</xdr:col>
      <xdr:colOff>24153</xdr:colOff>
      <xdr:row>12</xdr:row>
      <xdr:rowOff>85725</xdr:rowOff>
    </xdr:to>
    <xdr:pic>
      <xdr:nvPicPr>
        <xdr:cNvPr id="7" name="Graphique 6" descr="Flèche : droite avec un remplissage uni">
          <a:extLst>
            <a:ext uri="{FF2B5EF4-FFF2-40B4-BE49-F238E27FC236}">
              <a16:creationId xmlns:a16="http://schemas.microsoft.com/office/drawing/2014/main" id="{B5645D6A-18A3-4D0F-90C5-8F155A2D0E4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893820" y="2762250"/>
          <a:ext cx="464208" cy="495300"/>
        </a:xfrm>
        <a:prstGeom prst="rect">
          <a:avLst/>
        </a:prstGeom>
      </xdr:spPr>
    </xdr:pic>
    <xdr:clientData/>
  </xdr:twoCellAnchor>
  <xdr:twoCellAnchor editAs="oneCell">
    <xdr:from>
      <xdr:col>7</xdr:col>
      <xdr:colOff>238125</xdr:colOff>
      <xdr:row>9</xdr:row>
      <xdr:rowOff>19050</xdr:rowOff>
    </xdr:from>
    <xdr:to>
      <xdr:col>8</xdr:col>
      <xdr:colOff>349908</xdr:colOff>
      <xdr:row>10</xdr:row>
      <xdr:rowOff>104775</xdr:rowOff>
    </xdr:to>
    <xdr:pic>
      <xdr:nvPicPr>
        <xdr:cNvPr id="8" name="Graphique 7" descr="Flèche : droite avec un remplissage uni">
          <a:extLst>
            <a:ext uri="{FF2B5EF4-FFF2-40B4-BE49-F238E27FC236}">
              <a16:creationId xmlns:a16="http://schemas.microsoft.com/office/drawing/2014/main" id="{4A2DF988-2662-4675-BD46-42D643DFBBA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848100" y="1885950"/>
          <a:ext cx="473733" cy="4953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FAAC8005-A396-4110-ABCE-DCC452EAEF58}"/>
            </a:ext>
          </a:extLst>
        </xdr:cNvPr>
        <xdr:cNvPicPr>
          <a:picLocks noChangeAspect="1"/>
        </xdr:cNvPicPr>
      </xdr:nvPicPr>
      <xdr:blipFill>
        <a:blip xmlns:r="http://schemas.openxmlformats.org/officeDocument/2006/relationships" r:embed="rId1"/>
        <a:stretch>
          <a:fillRect/>
        </a:stretch>
      </xdr:blipFill>
      <xdr:spPr>
        <a:xfrm>
          <a:off x="1152525" y="24098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E9D1A6B8-BD3E-4659-A9D3-5FB6D6B88AE2}"/>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D7A1B28A-72ED-4073-B115-AB2D0075A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75660" y="1880235"/>
          <a:ext cx="450873" cy="49530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ED724AEF-9F45-43F8-8B3D-5B92A62B6B0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87090" y="2356485"/>
          <a:ext cx="450873" cy="495300"/>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B32FBF99-8B02-4029-A385-427A28C9B3AD}"/>
            </a:ext>
          </a:extLst>
        </xdr:cNvPr>
        <xdr:cNvPicPr>
          <a:picLocks noChangeAspect="1"/>
        </xdr:cNvPicPr>
      </xdr:nvPicPr>
      <xdr:blipFill>
        <a:blip xmlns:r="http://schemas.openxmlformats.org/officeDocument/2006/relationships" r:embed="rId6"/>
        <a:stretch>
          <a:fillRect/>
        </a:stretch>
      </xdr:blipFill>
      <xdr:spPr>
        <a:xfrm>
          <a:off x="1152525" y="1885950"/>
          <a:ext cx="288000" cy="2880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xdr:from>
      <xdr:col>1</xdr:col>
      <xdr:colOff>220982</xdr:colOff>
      <xdr:row>5</xdr:row>
      <xdr:rowOff>85725</xdr:rowOff>
    </xdr:from>
    <xdr:to>
      <xdr:col>1</xdr:col>
      <xdr:colOff>685800</xdr:colOff>
      <xdr:row>8</xdr:row>
      <xdr:rowOff>209549</xdr:rowOff>
    </xdr:to>
    <xdr:sp macro="" textlink="">
      <xdr:nvSpPr>
        <xdr:cNvPr id="2" name="Flèche : courbe vers la droite 1">
          <a:extLst>
            <a:ext uri="{FF2B5EF4-FFF2-40B4-BE49-F238E27FC236}">
              <a16:creationId xmlns:a16="http://schemas.microsoft.com/office/drawing/2014/main" id="{5F0B1091-73FE-41FC-B308-300A03770AD6}"/>
            </a:ext>
          </a:extLst>
        </xdr:cNvPr>
        <xdr:cNvSpPr/>
      </xdr:nvSpPr>
      <xdr:spPr>
        <a:xfrm>
          <a:off x="440057" y="1123950"/>
          <a:ext cx="464818" cy="1285874"/>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266700</xdr:colOff>
      <xdr:row>8</xdr:row>
      <xdr:rowOff>28575</xdr:rowOff>
    </xdr:from>
    <xdr:to>
      <xdr:col>8</xdr:col>
      <xdr:colOff>5103</xdr:colOff>
      <xdr:row>9</xdr:row>
      <xdr:rowOff>0</xdr:rowOff>
    </xdr:to>
    <xdr:pic>
      <xdr:nvPicPr>
        <xdr:cNvPr id="3" name="Graphique 2" descr="Flèche : droite avec un remplissage uni">
          <a:extLst>
            <a:ext uri="{FF2B5EF4-FFF2-40B4-BE49-F238E27FC236}">
              <a16:creationId xmlns:a16="http://schemas.microsoft.com/office/drawing/2014/main" id="{E71F9B15-D506-46D3-910A-86D3514237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514725" y="2228850"/>
          <a:ext cx="462303" cy="4953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1</xdr:col>
      <xdr:colOff>1085850</xdr:colOff>
      <xdr:row>11</xdr:row>
      <xdr:rowOff>9524</xdr:rowOff>
    </xdr:from>
    <xdr:ext cx="288000" cy="288000"/>
    <xdr:pic>
      <xdr:nvPicPr>
        <xdr:cNvPr id="2" name="Graphique 48" descr="Badge 1 avec un remplissage uni">
          <a:extLst>
            <a:ext uri="{FF2B5EF4-FFF2-40B4-BE49-F238E27FC236}">
              <a16:creationId xmlns:a16="http://schemas.microsoft.com/office/drawing/2014/main" id="{7306C577-1ABE-41D1-9BBE-4B358643423F}"/>
            </a:ext>
          </a:extLst>
        </xdr:cNvPr>
        <xdr:cNvPicPr>
          <a:picLocks noChangeAspect="1"/>
        </xdr:cNvPicPr>
      </xdr:nvPicPr>
      <xdr:blipFill>
        <a:blip xmlns:r="http://schemas.openxmlformats.org/officeDocument/2006/relationships" r:embed="rId1"/>
        <a:stretch>
          <a:fillRect/>
        </a:stretch>
      </xdr:blipFill>
      <xdr:spPr>
        <a:xfrm>
          <a:off x="1314450" y="2585084"/>
          <a:ext cx="288000" cy="288000"/>
        </a:xfrm>
        <a:prstGeom prst="rect">
          <a:avLst/>
        </a:prstGeom>
      </xdr:spPr>
    </xdr:pic>
    <xdr:clientData/>
  </xdr:oneCellAnchor>
  <xdr:oneCellAnchor>
    <xdr:from>
      <xdr:col>1</xdr:col>
      <xdr:colOff>1085850</xdr:colOff>
      <xdr:row>9</xdr:row>
      <xdr:rowOff>400050</xdr:rowOff>
    </xdr:from>
    <xdr:ext cx="288000" cy="288000"/>
    <xdr:pic>
      <xdr:nvPicPr>
        <xdr:cNvPr id="3" name="Graphique 45" descr="Badge avec un remplissage uni">
          <a:extLst>
            <a:ext uri="{FF2B5EF4-FFF2-40B4-BE49-F238E27FC236}">
              <a16:creationId xmlns:a16="http://schemas.microsoft.com/office/drawing/2014/main" id="{F56D4AF7-79C9-45CD-996A-9B5F00737720}"/>
            </a:ext>
          </a:extLst>
        </xdr:cNvPr>
        <xdr:cNvPicPr>
          <a:picLocks noChangeAspect="1"/>
        </xdr:cNvPicPr>
      </xdr:nvPicPr>
      <xdr:blipFill>
        <a:blip xmlns:r="http://schemas.openxmlformats.org/officeDocument/2006/relationships" r:embed="rId2"/>
        <a:stretch>
          <a:fillRect/>
        </a:stretch>
      </xdr:blipFill>
      <xdr:spPr>
        <a:xfrm>
          <a:off x="1314450" y="2282190"/>
          <a:ext cx="288000" cy="288000"/>
        </a:xfrm>
        <a:prstGeom prst="rect">
          <a:avLst/>
        </a:prstGeom>
      </xdr:spPr>
    </xdr:pic>
    <xdr:clientData/>
  </xdr:oneCellAnchor>
  <xdr:oneCellAnchor>
    <xdr:from>
      <xdr:col>1</xdr:col>
      <xdr:colOff>1085850</xdr:colOff>
      <xdr:row>9</xdr:row>
      <xdr:rowOff>0</xdr:rowOff>
    </xdr:from>
    <xdr:ext cx="286350" cy="286350"/>
    <xdr:pic>
      <xdr:nvPicPr>
        <xdr:cNvPr id="4" name="Graphique 46" descr="Badge 3 avec un remplissage uni">
          <a:extLst>
            <a:ext uri="{FF2B5EF4-FFF2-40B4-BE49-F238E27FC236}">
              <a16:creationId xmlns:a16="http://schemas.microsoft.com/office/drawing/2014/main" id="{FB52CB2F-7AFD-42AD-AD64-3FC74311C4E2}"/>
            </a:ext>
          </a:extLst>
        </xdr:cNvPr>
        <xdr:cNvPicPr>
          <a:picLocks noChangeAspect="1"/>
        </xdr:cNvPicPr>
      </xdr:nvPicPr>
      <xdr:blipFill>
        <a:blip xmlns:r="http://schemas.openxmlformats.org/officeDocument/2006/relationships" r:embed="rId3"/>
        <a:stretch>
          <a:fillRect/>
        </a:stretch>
      </xdr:blipFill>
      <xdr:spPr>
        <a:xfrm>
          <a:off x="1314450" y="1996440"/>
          <a:ext cx="286350" cy="286350"/>
        </a:xfrm>
        <a:prstGeom prst="rect">
          <a:avLst/>
        </a:prstGeom>
      </xdr:spPr>
    </xdr:pic>
    <xdr:clientData/>
  </xdr:oneCellAnchor>
  <xdr:twoCellAnchor>
    <xdr:from>
      <xdr:col>1</xdr:col>
      <xdr:colOff>211457</xdr:colOff>
      <xdr:row>5</xdr:row>
      <xdr:rowOff>285749</xdr:rowOff>
    </xdr:from>
    <xdr:to>
      <xdr:col>1</xdr:col>
      <xdr:colOff>676275</xdr:colOff>
      <xdr:row>10</xdr:row>
      <xdr:rowOff>247649</xdr:rowOff>
    </xdr:to>
    <xdr:sp macro="" textlink="">
      <xdr:nvSpPr>
        <xdr:cNvPr id="5" name="Flèche : courbe vers la droite 4">
          <a:extLst>
            <a:ext uri="{FF2B5EF4-FFF2-40B4-BE49-F238E27FC236}">
              <a16:creationId xmlns:a16="http://schemas.microsoft.com/office/drawing/2014/main" id="{E57E815B-0640-47F1-B7F2-2420594CD6E4}"/>
            </a:ext>
          </a:extLst>
        </xdr:cNvPr>
        <xdr:cNvSpPr/>
      </xdr:nvSpPr>
      <xdr:spPr>
        <a:xfrm>
          <a:off x="440057" y="1306829"/>
          <a:ext cx="464818" cy="1226820"/>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240030</xdr:colOff>
      <xdr:row>9</xdr:row>
      <xdr:rowOff>190500</xdr:rowOff>
    </xdr:from>
    <xdr:to>
      <xdr:col>7</xdr:col>
      <xdr:colOff>351813</xdr:colOff>
      <xdr:row>11</xdr:row>
      <xdr:rowOff>114300</xdr:rowOff>
    </xdr:to>
    <xdr:pic>
      <xdr:nvPicPr>
        <xdr:cNvPr id="6" name="Graphique 5" descr="Flèche : droite avec un remplissage uni">
          <a:extLst>
            <a:ext uri="{FF2B5EF4-FFF2-40B4-BE49-F238E27FC236}">
              <a16:creationId xmlns:a16="http://schemas.microsoft.com/office/drawing/2014/main" id="{AC6F2285-740E-43FC-AE7C-9DAC5000BFF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92830" y="2034540"/>
          <a:ext cx="485163" cy="502920"/>
        </a:xfrm>
        <a:prstGeom prst="rect">
          <a:avLst/>
        </a:prstGeom>
      </xdr:spPr>
    </xdr:pic>
    <xdr:clientData/>
  </xdr:twoCellAnchor>
  <xdr:twoCellAnchor editAs="oneCell">
    <xdr:from>
      <xdr:col>6</xdr:col>
      <xdr:colOff>255270</xdr:colOff>
      <xdr:row>10</xdr:row>
      <xdr:rowOff>219075</xdr:rowOff>
    </xdr:from>
    <xdr:to>
      <xdr:col>7</xdr:col>
      <xdr:colOff>357528</xdr:colOff>
      <xdr:row>12</xdr:row>
      <xdr:rowOff>142875</xdr:rowOff>
    </xdr:to>
    <xdr:pic>
      <xdr:nvPicPr>
        <xdr:cNvPr id="7" name="Graphique 6" descr="Flèche : droite avec un remplissage uni">
          <a:extLst>
            <a:ext uri="{FF2B5EF4-FFF2-40B4-BE49-F238E27FC236}">
              <a16:creationId xmlns:a16="http://schemas.microsoft.com/office/drawing/2014/main" id="{3E354C33-5D76-4A43-BB68-C1DCBEDDFA8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608070" y="2352675"/>
          <a:ext cx="485163" cy="502920"/>
        </a:xfrm>
        <a:prstGeom prst="rect">
          <a:avLst/>
        </a:prstGeom>
      </xdr:spPr>
    </xdr:pic>
    <xdr:clientData/>
  </xdr:twoCellAnchor>
  <xdr:twoCellAnchor editAs="oneCell">
    <xdr:from>
      <xdr:col>6</xdr:col>
      <xdr:colOff>247650</xdr:colOff>
      <xdr:row>7</xdr:row>
      <xdr:rowOff>190500</xdr:rowOff>
    </xdr:from>
    <xdr:to>
      <xdr:col>7</xdr:col>
      <xdr:colOff>359433</xdr:colOff>
      <xdr:row>10</xdr:row>
      <xdr:rowOff>95250</xdr:rowOff>
    </xdr:to>
    <xdr:pic>
      <xdr:nvPicPr>
        <xdr:cNvPr id="8" name="Graphique 7" descr="Flèche : droite avec un remplissage uni">
          <a:extLst>
            <a:ext uri="{FF2B5EF4-FFF2-40B4-BE49-F238E27FC236}">
              <a16:creationId xmlns:a16="http://schemas.microsoft.com/office/drawing/2014/main" id="{0BDC69C4-9BE5-48DF-A107-3D8137524B8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600450" y="1729740"/>
          <a:ext cx="485163" cy="49911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35994417-4F30-4138-88CE-D838B8526D0C}"/>
            </a:ext>
          </a:extLst>
        </xdr:cNvPr>
        <xdr:cNvPicPr>
          <a:picLocks noChangeAspect="1"/>
        </xdr:cNvPicPr>
      </xdr:nvPicPr>
      <xdr:blipFill>
        <a:blip xmlns:r="http://schemas.openxmlformats.org/officeDocument/2006/relationships" r:embed="rId1"/>
        <a:stretch>
          <a:fillRect/>
        </a:stretch>
      </xdr:blipFill>
      <xdr:spPr>
        <a:xfrm>
          <a:off x="1162050" y="238886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106481A8-CA38-437E-B98B-E94056C99CDF}"/>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142875</xdr:colOff>
      <xdr:row>7</xdr:row>
      <xdr:rowOff>304800</xdr:rowOff>
    </xdr:from>
    <xdr:to>
      <xdr:col>7</xdr:col>
      <xdr:colOff>302283</xdr:colOff>
      <xdr:row>9</xdr:row>
      <xdr:rowOff>19050</xdr:rowOff>
    </xdr:to>
    <xdr:pic>
      <xdr:nvPicPr>
        <xdr:cNvPr id="4" name="Graphique 3" descr="Flèche : droite avec un remplissage uni">
          <a:extLst>
            <a:ext uri="{FF2B5EF4-FFF2-40B4-BE49-F238E27FC236}">
              <a16:creationId xmlns:a16="http://schemas.microsoft.com/office/drawing/2014/main" id="{3FFED3BC-1C89-424B-8A30-BC834E6245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28925" y="1914525"/>
          <a:ext cx="454683" cy="495300"/>
        </a:xfrm>
        <a:prstGeom prst="rect">
          <a:avLst/>
        </a:prstGeom>
      </xdr:spPr>
    </xdr:pic>
    <xdr:clientData/>
  </xdr:twoCellAnchor>
  <xdr:twoCellAnchor editAs="oneCell">
    <xdr:from>
      <xdr:col>6</xdr:col>
      <xdr:colOff>142875</xdr:colOff>
      <xdr:row>9</xdr:row>
      <xdr:rowOff>95250</xdr:rowOff>
    </xdr:from>
    <xdr:to>
      <xdr:col>7</xdr:col>
      <xdr:colOff>302283</xdr:colOff>
      <xdr:row>11</xdr:row>
      <xdr:rowOff>104775</xdr:rowOff>
    </xdr:to>
    <xdr:pic>
      <xdr:nvPicPr>
        <xdr:cNvPr id="5" name="Graphique 4" descr="Flèche : droite avec un remplissage uni">
          <a:extLst>
            <a:ext uri="{FF2B5EF4-FFF2-40B4-BE49-F238E27FC236}">
              <a16:creationId xmlns:a16="http://schemas.microsoft.com/office/drawing/2014/main" id="{CE837D83-92FB-4C24-B598-9FE4FEEBC81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828925" y="2486025"/>
          <a:ext cx="454683" cy="495300"/>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8457CDCD-A29E-4D3E-8293-4465F1A90B74}"/>
            </a:ext>
          </a:extLst>
        </xdr:cNvPr>
        <xdr:cNvPicPr>
          <a:picLocks noChangeAspect="1"/>
        </xdr:cNvPicPr>
      </xdr:nvPicPr>
      <xdr:blipFill>
        <a:blip xmlns:r="http://schemas.openxmlformats.org/officeDocument/2006/relationships" r:embed="rId6"/>
        <a:stretch>
          <a:fillRect/>
        </a:stretch>
      </xdr:blipFill>
      <xdr:spPr>
        <a:xfrm>
          <a:off x="1162050" y="1868805"/>
          <a:ext cx="288000" cy="2880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B55F8BE3-4848-4C7C-BF2B-FF31EEF7219C}"/>
            </a:ext>
          </a:extLst>
        </xdr:cNvPr>
        <xdr:cNvPicPr>
          <a:picLocks noChangeAspect="1"/>
        </xdr:cNvPicPr>
      </xdr:nvPicPr>
      <xdr:blipFill>
        <a:blip xmlns:r="http://schemas.openxmlformats.org/officeDocument/2006/relationships" r:embed="rId1"/>
        <a:stretch>
          <a:fillRect/>
        </a:stretch>
      </xdr:blipFill>
      <xdr:spPr>
        <a:xfrm>
          <a:off x="1162050" y="238886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2FA5B434-0B55-4344-981F-44B08A04A6B9}"/>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76AF35FA-D56B-4010-9AAB-E98F56FE73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69005" y="1863090"/>
          <a:ext cx="473733" cy="49149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2D76EE67-9E4B-4C42-B3EB-21F0C9CE998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80435" y="2335530"/>
          <a:ext cx="473733" cy="489585"/>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FABB0CF5-21EC-4231-A0DF-480FC6B15B13}"/>
            </a:ext>
          </a:extLst>
        </xdr:cNvPr>
        <xdr:cNvPicPr>
          <a:picLocks noChangeAspect="1"/>
        </xdr:cNvPicPr>
      </xdr:nvPicPr>
      <xdr:blipFill>
        <a:blip xmlns:r="http://schemas.openxmlformats.org/officeDocument/2006/relationships" r:embed="rId6"/>
        <a:stretch>
          <a:fillRect/>
        </a:stretch>
      </xdr:blipFill>
      <xdr:spPr>
        <a:xfrm>
          <a:off x="1162050" y="1868805"/>
          <a:ext cx="288000" cy="2880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xdr:col>
      <xdr:colOff>994410</xdr:colOff>
      <xdr:row>9</xdr:row>
      <xdr:rowOff>163829</xdr:rowOff>
    </xdr:from>
    <xdr:ext cx="288000" cy="288000"/>
    <xdr:pic>
      <xdr:nvPicPr>
        <xdr:cNvPr id="2" name="Graphique 48" descr="Badge 1 avec un remplissage uni">
          <a:extLst>
            <a:ext uri="{FF2B5EF4-FFF2-40B4-BE49-F238E27FC236}">
              <a16:creationId xmlns:a16="http://schemas.microsoft.com/office/drawing/2014/main" id="{25F65A1D-F908-4C07-8A6B-2FB12A6AC27D}"/>
            </a:ext>
          </a:extLst>
        </xdr:cNvPr>
        <xdr:cNvPicPr>
          <a:picLocks noChangeAspect="1"/>
        </xdr:cNvPicPr>
      </xdr:nvPicPr>
      <xdr:blipFill>
        <a:blip xmlns:r="http://schemas.openxmlformats.org/officeDocument/2006/relationships" r:embed="rId1"/>
        <a:stretch>
          <a:fillRect/>
        </a:stretch>
      </xdr:blipFill>
      <xdr:spPr>
        <a:xfrm>
          <a:off x="1213485" y="244030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2AB2D425-D56B-417D-B1ED-875BCB20D97B}"/>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D10C5E15-FC41-40B2-8E2D-1DD7687E0D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75660" y="1880235"/>
          <a:ext cx="450873" cy="49530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CC7A3650-CE99-4A6C-A716-00C37FC3724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87090" y="2356485"/>
          <a:ext cx="450873" cy="495300"/>
        </a:xfrm>
        <a:prstGeom prst="rect">
          <a:avLst/>
        </a:prstGeom>
      </xdr:spPr>
    </xdr:pic>
    <xdr:clientData/>
  </xdr:twoCellAnchor>
  <xdr:oneCellAnchor>
    <xdr:from>
      <xdr:col>1</xdr:col>
      <xdr:colOff>1002030</xdr:colOff>
      <xdr:row>8</xdr:row>
      <xdr:rowOff>55245</xdr:rowOff>
    </xdr:from>
    <xdr:ext cx="288000" cy="288000"/>
    <xdr:pic>
      <xdr:nvPicPr>
        <xdr:cNvPr id="6" name="Graphique 45" descr="Badge avec un remplissage uni">
          <a:extLst>
            <a:ext uri="{FF2B5EF4-FFF2-40B4-BE49-F238E27FC236}">
              <a16:creationId xmlns:a16="http://schemas.microsoft.com/office/drawing/2014/main" id="{3A9F2041-A005-41D7-84F8-69A3EAF58671}"/>
            </a:ext>
          </a:extLst>
        </xdr:cNvPr>
        <xdr:cNvPicPr>
          <a:picLocks noChangeAspect="1"/>
        </xdr:cNvPicPr>
      </xdr:nvPicPr>
      <xdr:blipFill>
        <a:blip xmlns:r="http://schemas.openxmlformats.org/officeDocument/2006/relationships" r:embed="rId6"/>
        <a:stretch>
          <a:fillRect/>
        </a:stretch>
      </xdr:blipFill>
      <xdr:spPr>
        <a:xfrm>
          <a:off x="1221105" y="1979295"/>
          <a:ext cx="288000" cy="2880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1085850</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EC733BDB-304A-4CAF-AA4F-94C4A7E2B0F9}"/>
            </a:ext>
          </a:extLst>
        </xdr:cNvPr>
        <xdr:cNvPicPr>
          <a:picLocks noChangeAspect="1"/>
        </xdr:cNvPicPr>
      </xdr:nvPicPr>
      <xdr:blipFill>
        <a:blip xmlns:r="http://schemas.openxmlformats.org/officeDocument/2006/relationships" r:embed="rId1"/>
        <a:stretch>
          <a:fillRect/>
        </a:stretch>
      </xdr:blipFill>
      <xdr:spPr>
        <a:xfrm>
          <a:off x="1314450" y="2181224"/>
          <a:ext cx="288000" cy="288000"/>
        </a:xfrm>
        <a:prstGeom prst="rect">
          <a:avLst/>
        </a:prstGeom>
      </xdr:spPr>
    </xdr:pic>
    <xdr:clientData/>
  </xdr:oneCellAnchor>
  <xdr:oneCellAnchor>
    <xdr:from>
      <xdr:col>1</xdr:col>
      <xdr:colOff>1085850</xdr:colOff>
      <xdr:row>8</xdr:row>
      <xdr:rowOff>400050</xdr:rowOff>
    </xdr:from>
    <xdr:ext cx="288000" cy="288000"/>
    <xdr:pic>
      <xdr:nvPicPr>
        <xdr:cNvPr id="3" name="Graphique 45" descr="Badge avec un remplissage uni">
          <a:extLst>
            <a:ext uri="{FF2B5EF4-FFF2-40B4-BE49-F238E27FC236}">
              <a16:creationId xmlns:a16="http://schemas.microsoft.com/office/drawing/2014/main" id="{FFE22509-FF36-4786-B51E-2B57ADD485B0}"/>
            </a:ext>
          </a:extLst>
        </xdr:cNvPr>
        <xdr:cNvPicPr>
          <a:picLocks noChangeAspect="1"/>
        </xdr:cNvPicPr>
      </xdr:nvPicPr>
      <xdr:blipFill>
        <a:blip xmlns:r="http://schemas.openxmlformats.org/officeDocument/2006/relationships" r:embed="rId2"/>
        <a:stretch>
          <a:fillRect/>
        </a:stretch>
      </xdr:blipFill>
      <xdr:spPr>
        <a:xfrm>
          <a:off x="1314450" y="1878330"/>
          <a:ext cx="288000" cy="288000"/>
        </a:xfrm>
        <a:prstGeom prst="rect">
          <a:avLst/>
        </a:prstGeom>
      </xdr:spPr>
    </xdr:pic>
    <xdr:clientData/>
  </xdr:oneCellAnchor>
  <xdr:oneCellAnchor>
    <xdr:from>
      <xdr:col>1</xdr:col>
      <xdr:colOff>1085850</xdr:colOff>
      <xdr:row>8</xdr:row>
      <xdr:rowOff>0</xdr:rowOff>
    </xdr:from>
    <xdr:ext cx="286350" cy="286350"/>
    <xdr:pic>
      <xdr:nvPicPr>
        <xdr:cNvPr id="4" name="Graphique 46" descr="Badge 3 avec un remplissage uni">
          <a:extLst>
            <a:ext uri="{FF2B5EF4-FFF2-40B4-BE49-F238E27FC236}">
              <a16:creationId xmlns:a16="http://schemas.microsoft.com/office/drawing/2014/main" id="{475C823C-DECC-47F3-9092-B39297CCAFE2}"/>
            </a:ext>
          </a:extLst>
        </xdr:cNvPr>
        <xdr:cNvPicPr>
          <a:picLocks noChangeAspect="1"/>
        </xdr:cNvPicPr>
      </xdr:nvPicPr>
      <xdr:blipFill>
        <a:blip xmlns:r="http://schemas.openxmlformats.org/officeDocument/2006/relationships" r:embed="rId3"/>
        <a:stretch>
          <a:fillRect/>
        </a:stretch>
      </xdr:blipFill>
      <xdr:spPr>
        <a:xfrm>
          <a:off x="1314450" y="1592580"/>
          <a:ext cx="286350" cy="286350"/>
        </a:xfrm>
        <a:prstGeom prst="rect">
          <a:avLst/>
        </a:prstGeom>
      </xdr:spPr>
    </xdr:pic>
    <xdr:clientData/>
  </xdr:oneCellAnchor>
  <xdr:twoCellAnchor>
    <xdr:from>
      <xdr:col>1</xdr:col>
      <xdr:colOff>211457</xdr:colOff>
      <xdr:row>5</xdr:row>
      <xdr:rowOff>285749</xdr:rowOff>
    </xdr:from>
    <xdr:to>
      <xdr:col>1</xdr:col>
      <xdr:colOff>676275</xdr:colOff>
      <xdr:row>9</xdr:row>
      <xdr:rowOff>247649</xdr:rowOff>
    </xdr:to>
    <xdr:sp macro="" textlink="">
      <xdr:nvSpPr>
        <xdr:cNvPr id="5" name="Flèche : courbe vers la droite 4">
          <a:extLst>
            <a:ext uri="{FF2B5EF4-FFF2-40B4-BE49-F238E27FC236}">
              <a16:creationId xmlns:a16="http://schemas.microsoft.com/office/drawing/2014/main" id="{092BB8DD-CDFE-43E6-8859-BCDBB7366942}"/>
            </a:ext>
          </a:extLst>
        </xdr:cNvPr>
        <xdr:cNvSpPr/>
      </xdr:nvSpPr>
      <xdr:spPr>
        <a:xfrm>
          <a:off x="440057" y="1169669"/>
          <a:ext cx="464818" cy="960120"/>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228600</xdr:colOff>
      <xdr:row>8</xdr:row>
      <xdr:rowOff>190500</xdr:rowOff>
    </xdr:from>
    <xdr:to>
      <xdr:col>7</xdr:col>
      <xdr:colOff>233703</xdr:colOff>
      <xdr:row>10</xdr:row>
      <xdr:rowOff>114299</xdr:rowOff>
    </xdr:to>
    <xdr:pic>
      <xdr:nvPicPr>
        <xdr:cNvPr id="6" name="Graphique 5" descr="Flèche : droite avec un remplissage uni">
          <a:extLst>
            <a:ext uri="{FF2B5EF4-FFF2-40B4-BE49-F238E27FC236}">
              <a16:creationId xmlns:a16="http://schemas.microsoft.com/office/drawing/2014/main" id="{C3123E63-55EF-4E37-97F7-D545CC35E79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672840" y="1783080"/>
          <a:ext cx="477543" cy="502919"/>
        </a:xfrm>
        <a:prstGeom prst="rect">
          <a:avLst/>
        </a:prstGeom>
      </xdr:spPr>
    </xdr:pic>
    <xdr:clientData/>
  </xdr:twoCellAnchor>
  <xdr:twoCellAnchor editAs="oneCell">
    <xdr:from>
      <xdr:col>6</xdr:col>
      <xdr:colOff>238125</xdr:colOff>
      <xdr:row>9</xdr:row>
      <xdr:rowOff>190500</xdr:rowOff>
    </xdr:from>
    <xdr:to>
      <xdr:col>7</xdr:col>
      <xdr:colOff>243228</xdr:colOff>
      <xdr:row>11</xdr:row>
      <xdr:rowOff>114300</xdr:rowOff>
    </xdr:to>
    <xdr:pic>
      <xdr:nvPicPr>
        <xdr:cNvPr id="7" name="Graphique 6" descr="Flèche : droite avec un remplissage uni">
          <a:extLst>
            <a:ext uri="{FF2B5EF4-FFF2-40B4-BE49-F238E27FC236}">
              <a16:creationId xmlns:a16="http://schemas.microsoft.com/office/drawing/2014/main" id="{C21FBAD2-C39C-4A21-ABC4-195343BBC2A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682365" y="2072640"/>
          <a:ext cx="477543" cy="502920"/>
        </a:xfrm>
        <a:prstGeom prst="rect">
          <a:avLst/>
        </a:prstGeom>
      </xdr:spPr>
    </xdr:pic>
    <xdr:clientData/>
  </xdr:twoCellAnchor>
  <xdr:twoCellAnchor editAs="oneCell">
    <xdr:from>
      <xdr:col>6</xdr:col>
      <xdr:colOff>238125</xdr:colOff>
      <xdr:row>7</xdr:row>
      <xdr:rowOff>142875</xdr:rowOff>
    </xdr:from>
    <xdr:to>
      <xdr:col>7</xdr:col>
      <xdr:colOff>243228</xdr:colOff>
      <xdr:row>9</xdr:row>
      <xdr:rowOff>162703</xdr:rowOff>
    </xdr:to>
    <xdr:pic>
      <xdr:nvPicPr>
        <xdr:cNvPr id="8" name="Graphique 7" descr="Flèche : droite avec un remplissage uni">
          <a:extLst>
            <a:ext uri="{FF2B5EF4-FFF2-40B4-BE49-F238E27FC236}">
              <a16:creationId xmlns:a16="http://schemas.microsoft.com/office/drawing/2014/main" id="{16E60B21-4413-414D-AC65-06F9760A5283}"/>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682365" y="1544955"/>
          <a:ext cx="477543" cy="499888"/>
        </a:xfrm>
        <a:prstGeom prst="rect">
          <a:avLst/>
        </a:prstGeom>
      </xdr:spPr>
    </xdr:pic>
    <xdr:clientData/>
  </xdr:twoCellAnchor>
  <xdr:twoCellAnchor>
    <xdr:from>
      <xdr:col>10</xdr:col>
      <xdr:colOff>114301</xdr:colOff>
      <xdr:row>12</xdr:row>
      <xdr:rowOff>57151</xdr:rowOff>
    </xdr:from>
    <xdr:to>
      <xdr:col>15</xdr:col>
      <xdr:colOff>47625</xdr:colOff>
      <xdr:row>17</xdr:row>
      <xdr:rowOff>76201</xdr:rowOff>
    </xdr:to>
    <xdr:sp macro="" textlink="">
      <xdr:nvSpPr>
        <xdr:cNvPr id="9" name="ZoneTexte 8">
          <a:extLst>
            <a:ext uri="{FF2B5EF4-FFF2-40B4-BE49-F238E27FC236}">
              <a16:creationId xmlns:a16="http://schemas.microsoft.com/office/drawing/2014/main" id="{836C2A48-7783-4A59-9E86-FF4F8BB3D046}"/>
            </a:ext>
          </a:extLst>
        </xdr:cNvPr>
        <xdr:cNvSpPr txBox="1"/>
      </xdr:nvSpPr>
      <xdr:spPr>
        <a:xfrm>
          <a:off x="5076826" y="2752726"/>
          <a:ext cx="1743074" cy="1047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FR" sz="900">
              <a:solidFill>
                <a:schemeClr val="dk1"/>
              </a:solidFill>
              <a:effectLst/>
              <a:latin typeface="Century Gothic" panose="020B0502020202020204" pitchFamily="34" charset="0"/>
              <a:ea typeface="+mn-ea"/>
              <a:cs typeface="+mn-cs"/>
            </a:rPr>
            <a:t>article 14-II </a:t>
          </a:r>
          <a:r>
            <a:rPr lang="fr-FR" sz="900" baseline="0">
              <a:solidFill>
                <a:schemeClr val="dk1"/>
              </a:solidFill>
              <a:effectLst/>
              <a:latin typeface="Century Gothic" panose="020B0502020202020204" pitchFamily="34" charset="0"/>
              <a:ea typeface="+mn-ea"/>
              <a:cs typeface="+mn-cs"/>
            </a:rPr>
            <a:t>décret n°92-851 peuvent accéder au choix à l'échelon spécial du grade de médecin hors classe, après </a:t>
          </a:r>
          <a:r>
            <a:rPr lang="fr-FR" sz="900">
              <a:solidFill>
                <a:schemeClr val="dk1"/>
              </a:solidFill>
              <a:effectLst/>
              <a:latin typeface="Century Gothic" panose="020B0502020202020204" pitchFamily="34" charset="0"/>
              <a:ea typeface="+mn-ea"/>
              <a:cs typeface="+mn-cs"/>
            </a:rPr>
            <a:t>inscription sur un tableau d'avancement </a:t>
          </a:r>
          <a:r>
            <a:rPr lang="fr-FR" sz="800">
              <a:solidFill>
                <a:schemeClr val="dk1"/>
              </a:solidFill>
              <a:effectLst/>
              <a:latin typeface="Century Gothic" panose="020B0502020202020204" pitchFamily="34" charset="0"/>
              <a:ea typeface="+mn-ea"/>
              <a:cs typeface="+mn-cs"/>
            </a:rPr>
            <a:t>:</a:t>
          </a:r>
          <a:endParaRPr lang="fr-FR" sz="800">
            <a:latin typeface="Century Gothic" panose="020B0502020202020204" pitchFamily="34" charset="0"/>
          </a:endParaRPr>
        </a:p>
      </xdr:txBody>
    </xdr:sp>
    <xdr:clientData/>
  </xdr:twoCellAnchor>
  <xdr:twoCellAnchor>
    <xdr:from>
      <xdr:col>1</xdr:col>
      <xdr:colOff>1</xdr:colOff>
      <xdr:row>18</xdr:row>
      <xdr:rowOff>142875</xdr:rowOff>
    </xdr:from>
    <xdr:to>
      <xdr:col>14</xdr:col>
      <xdr:colOff>266701</xdr:colOff>
      <xdr:row>25</xdr:row>
      <xdr:rowOff>0</xdr:rowOff>
    </xdr:to>
    <xdr:sp macro="" textlink="">
      <xdr:nvSpPr>
        <xdr:cNvPr id="10" name="ZoneTexte 9">
          <a:extLst>
            <a:ext uri="{FF2B5EF4-FFF2-40B4-BE49-F238E27FC236}">
              <a16:creationId xmlns:a16="http://schemas.microsoft.com/office/drawing/2014/main" id="{F5265B89-4BB3-4451-8230-7C7B9CE2A4AF}"/>
            </a:ext>
          </a:extLst>
        </xdr:cNvPr>
        <xdr:cNvSpPr txBox="1"/>
      </xdr:nvSpPr>
      <xdr:spPr>
        <a:xfrm>
          <a:off x="219076" y="4095750"/>
          <a:ext cx="6457950" cy="13716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dk1"/>
              </a:solidFill>
              <a:effectLst/>
              <a:latin typeface="Century Gothic" panose="020B0502020202020204" pitchFamily="34" charset="0"/>
              <a:ea typeface="+mn-ea"/>
              <a:cs typeface="+mn-cs"/>
            </a:rPr>
            <a:t>les médecins hors classe comptant au moins quatre années d'ancienneté dans le 5ème</a:t>
          </a:r>
          <a:r>
            <a:rPr lang="fr-FR" sz="800" baseline="0">
              <a:solidFill>
                <a:schemeClr val="dk1"/>
              </a:solidFill>
              <a:effectLst/>
              <a:latin typeface="Century Gothic" panose="020B0502020202020204" pitchFamily="34" charset="0"/>
              <a:ea typeface="+mn-ea"/>
              <a:cs typeface="+mn-cs"/>
            </a:rPr>
            <a:t> </a:t>
          </a:r>
          <a:r>
            <a:rPr lang="fr-FR" sz="800">
              <a:solidFill>
                <a:schemeClr val="dk1"/>
              </a:solidFill>
              <a:effectLst/>
              <a:latin typeface="Century Gothic" panose="020B0502020202020204" pitchFamily="34" charset="0"/>
              <a:ea typeface="+mn-ea"/>
              <a:cs typeface="+mn-cs"/>
            </a:rPr>
            <a:t>échelon de leur grade.</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Le nombre de médecins hors classe pouvant accéder à l'échelon spécial, par rapport à l'effectif de médecins de ce grade, ne peut excéder :</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1°) 25 % dans les départements de plus de 900 000 habitants ;</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2°) 34 % dans les autres départements, les communes, les établissements publics locaux et les régions. </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Lorsque le nombre calculé en application du 1° ou du 2° est supérieur ou égal à 0,5 et inférieur à 1, celui-ci est arrondi à 1.</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Dans les cas d'une mutation externe à la collectivité, l'application des plafonds mentionnés au 1° ou au 2° du II n'est pas opposable à la nomination d'un médecin hors classe ayant atteint l'échelon spécial. </a:t>
          </a:r>
          <a:endParaRPr lang="fr-FR" sz="800">
            <a:effectLst/>
            <a:latin typeface="Century Gothic" panose="020B0502020202020204" pitchFamily="34" charset="0"/>
          </a:endParaRPr>
        </a:p>
        <a:p>
          <a:r>
            <a:rPr lang="fr-FR" sz="800">
              <a:solidFill>
                <a:schemeClr val="dk1"/>
              </a:solidFill>
              <a:effectLst/>
              <a:latin typeface="Century Gothic" panose="020B0502020202020204" pitchFamily="34" charset="0"/>
              <a:ea typeface="+mn-ea"/>
              <a:cs typeface="+mn-cs"/>
            </a:rPr>
            <a:t>Cette nomination est toutefois prise en compte dans le calcul des plafonds définis au 1° ou au 2° de ce même II pour la détermination des avancements à l'échelon spécial.</a:t>
          </a:r>
          <a:endParaRPr lang="fr-FR" sz="800">
            <a:effectLst/>
            <a:latin typeface="Century Gothic" panose="020B0502020202020204" pitchFamily="34" charset="0"/>
          </a:endParaRPr>
        </a:p>
        <a:p>
          <a:pPr algn="l"/>
          <a:endParaRPr lang="fr-FR" sz="800">
            <a:solidFill>
              <a:schemeClr val="dk1"/>
            </a:solidFill>
            <a:latin typeface="Century Gothic" panose="020B0502020202020204" pitchFamily="34" charset="0"/>
            <a:ea typeface="+mn-ea"/>
            <a:cs typeface="+mn-cs"/>
          </a:endParaRPr>
        </a:p>
        <a:p>
          <a:endParaRPr lang="fr-FR" sz="1100"/>
        </a:p>
      </xdr:txBody>
    </xdr:sp>
    <xdr:clientData/>
  </xdr:twoCellAnchor>
  <xdr:twoCellAnchor>
    <xdr:from>
      <xdr:col>12</xdr:col>
      <xdr:colOff>166700</xdr:colOff>
      <xdr:row>17</xdr:row>
      <xdr:rowOff>28583</xdr:rowOff>
    </xdr:from>
    <xdr:to>
      <xdr:col>12</xdr:col>
      <xdr:colOff>212419</xdr:colOff>
      <xdr:row>18</xdr:row>
      <xdr:rowOff>80975</xdr:rowOff>
    </xdr:to>
    <xdr:sp macro="" textlink="">
      <xdr:nvSpPr>
        <xdr:cNvPr id="11" name="Flèche : droite 10">
          <a:extLst>
            <a:ext uri="{FF2B5EF4-FFF2-40B4-BE49-F238E27FC236}">
              <a16:creationId xmlns:a16="http://schemas.microsoft.com/office/drawing/2014/main" id="{40F3A0A6-3908-4A51-A198-4084DF4F2B5C}"/>
            </a:ext>
          </a:extLst>
        </xdr:cNvPr>
        <xdr:cNvSpPr/>
      </xdr:nvSpPr>
      <xdr:spPr>
        <a:xfrm rot="5400000" flipV="1">
          <a:off x="5735489" y="3870494"/>
          <a:ext cx="280992"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13336</xdr:colOff>
      <xdr:row>15</xdr:row>
      <xdr:rowOff>173355</xdr:rowOff>
    </xdr:from>
    <xdr:to>
      <xdr:col>10</xdr:col>
      <xdr:colOff>66675</xdr:colOff>
      <xdr:row>15</xdr:row>
      <xdr:rowOff>219074</xdr:rowOff>
    </xdr:to>
    <xdr:sp macro="" textlink="">
      <xdr:nvSpPr>
        <xdr:cNvPr id="12" name="Flèche : droite 11">
          <a:extLst>
            <a:ext uri="{FF2B5EF4-FFF2-40B4-BE49-F238E27FC236}">
              <a16:creationId xmlns:a16="http://schemas.microsoft.com/office/drawing/2014/main" id="{7AD49E16-83A6-4565-BBF2-D2BAE8D40B4E}"/>
            </a:ext>
          </a:extLst>
        </xdr:cNvPr>
        <xdr:cNvSpPr/>
      </xdr:nvSpPr>
      <xdr:spPr>
        <a:xfrm flipV="1">
          <a:off x="4613911" y="3440430"/>
          <a:ext cx="415289"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1133475</xdr:colOff>
      <xdr:row>9</xdr:row>
      <xdr:rowOff>9524</xdr:rowOff>
    </xdr:from>
    <xdr:ext cx="288000" cy="288000"/>
    <xdr:pic>
      <xdr:nvPicPr>
        <xdr:cNvPr id="5" name="Graphique 48" descr="Badge 1 avec un remplissage uni">
          <a:extLst>
            <a:ext uri="{FF2B5EF4-FFF2-40B4-BE49-F238E27FC236}">
              <a16:creationId xmlns:a16="http://schemas.microsoft.com/office/drawing/2014/main" id="{CAB76B47-D0BA-4A94-AAD2-F6363B38EC50}"/>
            </a:ext>
          </a:extLst>
        </xdr:cNvPr>
        <xdr:cNvPicPr>
          <a:picLocks noChangeAspect="1"/>
        </xdr:cNvPicPr>
      </xdr:nvPicPr>
      <xdr:blipFill>
        <a:blip xmlns:r="http://schemas.openxmlformats.org/officeDocument/2006/relationships" r:embed="rId1"/>
        <a:stretch>
          <a:fillRect/>
        </a:stretch>
      </xdr:blipFill>
      <xdr:spPr>
        <a:xfrm>
          <a:off x="1352550" y="2076449"/>
          <a:ext cx="288000" cy="288000"/>
        </a:xfrm>
        <a:prstGeom prst="rect">
          <a:avLst/>
        </a:prstGeom>
      </xdr:spPr>
    </xdr:pic>
    <xdr:clientData/>
  </xdr:oneCellAnchor>
  <xdr:oneCellAnchor>
    <xdr:from>
      <xdr:col>1</xdr:col>
      <xdr:colOff>1133475</xdr:colOff>
      <xdr:row>7</xdr:row>
      <xdr:rowOff>238125</xdr:rowOff>
    </xdr:from>
    <xdr:ext cx="288000" cy="288000"/>
    <xdr:pic>
      <xdr:nvPicPr>
        <xdr:cNvPr id="6" name="Graphique 45" descr="Badge avec un remplissage uni">
          <a:extLst>
            <a:ext uri="{FF2B5EF4-FFF2-40B4-BE49-F238E27FC236}">
              <a16:creationId xmlns:a16="http://schemas.microsoft.com/office/drawing/2014/main" id="{B8874B85-19BC-4E36-BE57-12F2C7D7D69F}"/>
            </a:ext>
          </a:extLst>
        </xdr:cNvPr>
        <xdr:cNvPicPr>
          <a:picLocks noChangeAspect="1"/>
        </xdr:cNvPicPr>
      </xdr:nvPicPr>
      <xdr:blipFill>
        <a:blip xmlns:r="http://schemas.openxmlformats.org/officeDocument/2006/relationships" r:embed="rId2"/>
        <a:stretch>
          <a:fillRect/>
        </a:stretch>
      </xdr:blipFill>
      <xdr:spPr>
        <a:xfrm>
          <a:off x="1352550" y="1847850"/>
          <a:ext cx="288000" cy="288000"/>
        </a:xfrm>
        <a:prstGeom prst="rect">
          <a:avLst/>
        </a:prstGeom>
      </xdr:spPr>
    </xdr:pic>
    <xdr:clientData/>
  </xdr:oneCellAnchor>
  <xdr:oneCellAnchor>
    <xdr:from>
      <xdr:col>1</xdr:col>
      <xdr:colOff>1133475</xdr:colOff>
      <xdr:row>6</xdr:row>
      <xdr:rowOff>161925</xdr:rowOff>
    </xdr:from>
    <xdr:ext cx="286350" cy="286350"/>
    <xdr:pic>
      <xdr:nvPicPr>
        <xdr:cNvPr id="7" name="Graphique 46" descr="Badge 3 avec un remplissage uni">
          <a:extLst>
            <a:ext uri="{FF2B5EF4-FFF2-40B4-BE49-F238E27FC236}">
              <a16:creationId xmlns:a16="http://schemas.microsoft.com/office/drawing/2014/main" id="{0FD78FF9-6302-4C7A-92F7-ABFA63539E47}"/>
            </a:ext>
          </a:extLst>
        </xdr:cNvPr>
        <xdr:cNvPicPr>
          <a:picLocks noChangeAspect="1"/>
        </xdr:cNvPicPr>
      </xdr:nvPicPr>
      <xdr:blipFill>
        <a:blip xmlns:r="http://schemas.openxmlformats.org/officeDocument/2006/relationships" r:embed="rId3"/>
        <a:stretch>
          <a:fillRect/>
        </a:stretch>
      </xdr:blipFill>
      <xdr:spPr>
        <a:xfrm>
          <a:off x="1352550" y="1590675"/>
          <a:ext cx="286350" cy="286350"/>
        </a:xfrm>
        <a:prstGeom prst="rect">
          <a:avLst/>
        </a:prstGeom>
      </xdr:spPr>
    </xdr:pic>
    <xdr:clientData/>
  </xdr:oneCellAnchor>
  <xdr:twoCellAnchor>
    <xdr:from>
      <xdr:col>1</xdr:col>
      <xdr:colOff>211457</xdr:colOff>
      <xdr:row>5</xdr:row>
      <xdr:rowOff>104775</xdr:rowOff>
    </xdr:from>
    <xdr:to>
      <xdr:col>1</xdr:col>
      <xdr:colOff>676275</xdr:colOff>
      <xdr:row>8</xdr:row>
      <xdr:rowOff>228599</xdr:rowOff>
    </xdr:to>
    <xdr:sp macro="" textlink="">
      <xdr:nvSpPr>
        <xdr:cNvPr id="8" name="Flèche : courbe vers la droite 7">
          <a:extLst>
            <a:ext uri="{FF2B5EF4-FFF2-40B4-BE49-F238E27FC236}">
              <a16:creationId xmlns:a16="http://schemas.microsoft.com/office/drawing/2014/main" id="{8ACED21E-3AA6-41E9-B980-EF9516B6799F}"/>
            </a:ext>
          </a:extLst>
        </xdr:cNvPr>
        <xdr:cNvSpPr/>
      </xdr:nvSpPr>
      <xdr:spPr>
        <a:xfrm>
          <a:off x="430532" y="1143000"/>
          <a:ext cx="464818" cy="923924"/>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276225</xdr:colOff>
      <xdr:row>7</xdr:row>
      <xdr:rowOff>161925</xdr:rowOff>
    </xdr:from>
    <xdr:to>
      <xdr:col>8</xdr:col>
      <xdr:colOff>5103</xdr:colOff>
      <xdr:row>9</xdr:row>
      <xdr:rowOff>161925</xdr:rowOff>
    </xdr:to>
    <xdr:pic>
      <xdr:nvPicPr>
        <xdr:cNvPr id="13" name="Graphique 12" descr="Flèche : droite avec un remplissage uni">
          <a:extLst>
            <a:ext uri="{FF2B5EF4-FFF2-40B4-BE49-F238E27FC236}">
              <a16:creationId xmlns:a16="http://schemas.microsoft.com/office/drawing/2014/main" id="{F75D5B13-EE9A-4572-9879-53621022590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09950" y="1657350"/>
          <a:ext cx="462303" cy="495300"/>
        </a:xfrm>
        <a:prstGeom prst="rect">
          <a:avLst/>
        </a:prstGeom>
      </xdr:spPr>
    </xdr:pic>
    <xdr:clientData/>
  </xdr:twoCellAnchor>
  <xdr:twoCellAnchor editAs="oneCell">
    <xdr:from>
      <xdr:col>6</xdr:col>
      <xdr:colOff>276225</xdr:colOff>
      <xdr:row>8</xdr:row>
      <xdr:rowOff>161925</xdr:rowOff>
    </xdr:from>
    <xdr:to>
      <xdr:col>8</xdr:col>
      <xdr:colOff>5103</xdr:colOff>
      <xdr:row>11</xdr:row>
      <xdr:rowOff>28575</xdr:rowOff>
    </xdr:to>
    <xdr:pic>
      <xdr:nvPicPr>
        <xdr:cNvPr id="14" name="Graphique 13" descr="Flèche : droite avec un remplissage uni">
          <a:extLst>
            <a:ext uri="{FF2B5EF4-FFF2-40B4-BE49-F238E27FC236}">
              <a16:creationId xmlns:a16="http://schemas.microsoft.com/office/drawing/2014/main" id="{73467F91-CDC8-4513-8C2E-F75D452EAC4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409950" y="1905000"/>
          <a:ext cx="462303" cy="495300"/>
        </a:xfrm>
        <a:prstGeom prst="rect">
          <a:avLst/>
        </a:prstGeom>
      </xdr:spPr>
    </xdr:pic>
    <xdr:clientData/>
  </xdr:twoCellAnchor>
  <xdr:twoCellAnchor editAs="oneCell">
    <xdr:from>
      <xdr:col>6</xdr:col>
      <xdr:colOff>266700</xdr:colOff>
      <xdr:row>6</xdr:row>
      <xdr:rowOff>57150</xdr:rowOff>
    </xdr:from>
    <xdr:to>
      <xdr:col>7</xdr:col>
      <xdr:colOff>357528</xdr:colOff>
      <xdr:row>8</xdr:row>
      <xdr:rowOff>152400</xdr:rowOff>
    </xdr:to>
    <xdr:pic>
      <xdr:nvPicPr>
        <xdr:cNvPr id="15" name="Graphique 14" descr="Flèche : droite avec un remplissage uni">
          <a:extLst>
            <a:ext uri="{FF2B5EF4-FFF2-40B4-BE49-F238E27FC236}">
              <a16:creationId xmlns:a16="http://schemas.microsoft.com/office/drawing/2014/main" id="{6AD83177-D560-4461-9274-93CF605E00AE}"/>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400425" y="1400175"/>
          <a:ext cx="462303" cy="495300"/>
        </a:xfrm>
        <a:prstGeom prst="rect">
          <a:avLst/>
        </a:prstGeom>
      </xdr:spPr>
    </xdr:pic>
    <xdr:clientData/>
  </xdr:twoCellAnchor>
  <xdr:twoCellAnchor>
    <xdr:from>
      <xdr:col>9</xdr:col>
      <xdr:colOff>257174</xdr:colOff>
      <xdr:row>11</xdr:row>
      <xdr:rowOff>95251</xdr:rowOff>
    </xdr:from>
    <xdr:to>
      <xdr:col>14</xdr:col>
      <xdr:colOff>323849</xdr:colOff>
      <xdr:row>16</xdr:row>
      <xdr:rowOff>142875</xdr:rowOff>
    </xdr:to>
    <xdr:sp macro="" textlink="">
      <xdr:nvSpPr>
        <xdr:cNvPr id="3" name="ZoneTexte 2">
          <a:extLst>
            <a:ext uri="{FF2B5EF4-FFF2-40B4-BE49-F238E27FC236}">
              <a16:creationId xmlns:a16="http://schemas.microsoft.com/office/drawing/2014/main" id="{16471341-475E-9E4C-0D69-559299CB18D8}"/>
            </a:ext>
          </a:extLst>
        </xdr:cNvPr>
        <xdr:cNvSpPr txBox="1"/>
      </xdr:nvSpPr>
      <xdr:spPr>
        <a:xfrm>
          <a:off x="4486274" y="2466976"/>
          <a:ext cx="1876425" cy="101917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a:solidFill>
                <a:schemeClr val="dk1"/>
              </a:solidFill>
              <a:effectLst/>
              <a:latin typeface="Century Gothic" panose="020B0502020202020204" pitchFamily="34" charset="0"/>
              <a:ea typeface="+mn-ea"/>
              <a:cs typeface="+mn-cs"/>
            </a:rPr>
            <a:t>article 13 II et III décret n°87-1097</a:t>
          </a:r>
          <a:r>
            <a:rPr lang="fr-FR" sz="900" baseline="0">
              <a:solidFill>
                <a:schemeClr val="dk1"/>
              </a:solidFill>
              <a:effectLst/>
              <a:latin typeface="Century Gothic" panose="020B0502020202020204" pitchFamily="34" charset="0"/>
              <a:ea typeface="+mn-ea"/>
              <a:cs typeface="+mn-cs"/>
            </a:rPr>
            <a:t> p</a:t>
          </a:r>
          <a:r>
            <a:rPr lang="fr-FR" sz="900">
              <a:solidFill>
                <a:schemeClr val="dk1"/>
              </a:solidFill>
              <a:effectLst/>
              <a:latin typeface="Century Gothic" panose="020B0502020202020204" pitchFamily="34" charset="0"/>
              <a:ea typeface="+mn-ea"/>
              <a:cs typeface="+mn-cs"/>
            </a:rPr>
            <a:t>euvent accéder au choix à l'échelon spécial du grade d'administrateur général, après inscription sur un tableau d'avancement </a:t>
          </a:r>
          <a:r>
            <a:rPr lang="fr-FR" sz="800">
              <a:solidFill>
                <a:schemeClr val="dk1"/>
              </a:solidFill>
              <a:effectLst/>
              <a:latin typeface="Century Gothic" panose="020B0502020202020204" pitchFamily="34" charset="0"/>
              <a:ea typeface="+mn-ea"/>
              <a:cs typeface="+mn-cs"/>
            </a:rPr>
            <a:t>:</a:t>
          </a:r>
          <a:endParaRPr lang="fr-FR" sz="800">
            <a:latin typeface="Century Gothic" panose="020B0502020202020204" pitchFamily="34" charset="0"/>
          </a:endParaRPr>
        </a:p>
      </xdr:txBody>
    </xdr:sp>
    <xdr:clientData/>
  </xdr:twoCellAnchor>
  <xdr:twoCellAnchor>
    <xdr:from>
      <xdr:col>1</xdr:col>
      <xdr:colOff>19050</xdr:colOff>
      <xdr:row>18</xdr:row>
      <xdr:rowOff>76200</xdr:rowOff>
    </xdr:from>
    <xdr:to>
      <xdr:col>15</xdr:col>
      <xdr:colOff>28575</xdr:colOff>
      <xdr:row>23</xdr:row>
      <xdr:rowOff>285750</xdr:rowOff>
    </xdr:to>
    <xdr:sp macro="" textlink="">
      <xdr:nvSpPr>
        <xdr:cNvPr id="9" name="ZoneTexte 8">
          <a:extLst>
            <a:ext uri="{FF2B5EF4-FFF2-40B4-BE49-F238E27FC236}">
              <a16:creationId xmlns:a16="http://schemas.microsoft.com/office/drawing/2014/main" id="{4D1F511B-FB99-60A9-BA9A-CD119F1C577A}"/>
            </a:ext>
          </a:extLst>
        </xdr:cNvPr>
        <xdr:cNvSpPr txBox="1"/>
      </xdr:nvSpPr>
      <xdr:spPr>
        <a:xfrm>
          <a:off x="123825" y="3876675"/>
          <a:ext cx="6324600" cy="1352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800">
              <a:solidFill>
                <a:schemeClr val="dk1"/>
              </a:solidFill>
              <a:effectLst/>
              <a:latin typeface="Century Gothic" panose="020B0502020202020204" pitchFamily="34" charset="0"/>
              <a:ea typeface="+mn-ea"/>
              <a:cs typeface="+mn-cs"/>
            </a:rPr>
            <a:t>- 1° Les administrateurs généraux comptant au moins quatre années d'ancienneté dans le 5e échelon de leur grade et exerçant leurs fonctions dans les services des régions de plus de 2 000 000 d'habitants, des départements de plus de 900 000 habitants, des communes de plus de 400 000 habitants et des établissements publics assimilés à ces collectivités dans les conditions fixées par le décret n°2000-954 du 22/09/2000  </a:t>
          </a:r>
          <a:r>
            <a:rPr lang="fr-FR" sz="800" u="none">
              <a:solidFill>
                <a:schemeClr val="dk1"/>
              </a:solidFill>
              <a:effectLst/>
              <a:latin typeface="Century Gothic" panose="020B0502020202020204" pitchFamily="34" charset="0"/>
              <a:ea typeface="+mn-ea"/>
              <a:cs typeface="+mn-cs"/>
            </a:rPr>
            <a:t>relatif </a:t>
          </a:r>
          <a:r>
            <a:rPr lang="fr-FR" sz="800">
              <a:solidFill>
                <a:schemeClr val="dk1"/>
              </a:solidFill>
              <a:effectLst/>
              <a:latin typeface="Century Gothic" panose="020B0502020202020204" pitchFamily="34" charset="0"/>
              <a:ea typeface="+mn-ea"/>
              <a:cs typeface="+mn-cs"/>
            </a:rPr>
            <a:t>aux règles d'assimilation des établissements publics locaux aux collectivités territoriales pour la création de certains grades de fonctionnaires territoriaux ;</a:t>
          </a:r>
        </a:p>
        <a:p>
          <a:pPr algn="just"/>
          <a:endParaRPr lang="fr-FR" sz="200">
            <a:solidFill>
              <a:schemeClr val="dk1"/>
            </a:solidFill>
            <a:effectLst/>
            <a:latin typeface="Century Gothic" panose="020B0502020202020204" pitchFamily="34" charset="0"/>
            <a:ea typeface="+mn-ea"/>
            <a:cs typeface="+mn-cs"/>
          </a:endParaRPr>
        </a:p>
        <a:p>
          <a:pPr algn="just"/>
          <a:r>
            <a:rPr lang="fr-FR" sz="800">
              <a:solidFill>
                <a:schemeClr val="dk1"/>
              </a:solidFill>
              <a:effectLst/>
              <a:latin typeface="Century Gothic" panose="020B0502020202020204" pitchFamily="34" charset="0"/>
              <a:ea typeface="+mn-ea"/>
              <a:cs typeface="+mn-cs"/>
            </a:rPr>
            <a:t>- 2° Les administrateurs généraux ayant occupé, pendant au moins deux des cinq années précédant l'établissement du tableau d'avancement, l'emploi de directeur général des services dans l'une des collectivités mentionnées au 1° ci-dessus. </a:t>
          </a:r>
        </a:p>
        <a:p>
          <a:pPr algn="just"/>
          <a:endParaRPr lang="fr-FR" sz="200">
            <a:solidFill>
              <a:schemeClr val="dk1"/>
            </a:solidFill>
            <a:effectLst/>
            <a:latin typeface="Century Gothic" panose="020B0502020202020204" pitchFamily="34" charset="0"/>
            <a:ea typeface="+mn-ea"/>
            <a:cs typeface="+mn-cs"/>
          </a:endParaRPr>
        </a:p>
        <a:p>
          <a:pPr algn="just"/>
          <a:r>
            <a:rPr lang="fr-FR" sz="800">
              <a:solidFill>
                <a:schemeClr val="dk1"/>
              </a:solidFill>
              <a:effectLst/>
              <a:latin typeface="Century Gothic" panose="020B0502020202020204" pitchFamily="34" charset="0"/>
              <a:ea typeface="+mn-ea"/>
              <a:cs typeface="+mn-cs"/>
            </a:rPr>
            <a:t>Le nombre maximum d'administrateurs généraux susceptibles d'être promus dans les conditions prévues au II est déterminé en application des dispositions du deuxième alinéa de l'article L. 522-27</a:t>
          </a:r>
          <a:r>
            <a:rPr lang="fr-FR" sz="800" baseline="0">
              <a:solidFill>
                <a:schemeClr val="dk1"/>
              </a:solidFill>
              <a:effectLst/>
              <a:latin typeface="Century Gothic" panose="020B0502020202020204" pitchFamily="34" charset="0"/>
              <a:ea typeface="+mn-ea"/>
              <a:cs typeface="+mn-cs"/>
            </a:rPr>
            <a:t> </a:t>
          </a:r>
          <a:r>
            <a:rPr lang="fr-FR" sz="800">
              <a:solidFill>
                <a:schemeClr val="dk1"/>
              </a:solidFill>
              <a:effectLst/>
              <a:latin typeface="Century Gothic" panose="020B0502020202020204" pitchFamily="34" charset="0"/>
              <a:ea typeface="+mn-ea"/>
              <a:cs typeface="+mn-cs"/>
            </a:rPr>
            <a:t>du code général de la fonction publique.</a:t>
          </a:r>
          <a:endParaRPr lang="fr-FR" sz="1100"/>
        </a:p>
      </xdr:txBody>
    </xdr:sp>
    <xdr:clientData/>
  </xdr:twoCellAnchor>
  <xdr:twoCellAnchor>
    <xdr:from>
      <xdr:col>11</xdr:col>
      <xdr:colOff>347673</xdr:colOff>
      <xdr:row>16</xdr:row>
      <xdr:rowOff>209556</xdr:rowOff>
    </xdr:from>
    <xdr:to>
      <xdr:col>12</xdr:col>
      <xdr:colOff>31442</xdr:colOff>
      <xdr:row>18</xdr:row>
      <xdr:rowOff>33348</xdr:rowOff>
    </xdr:to>
    <xdr:sp macro="" textlink="">
      <xdr:nvSpPr>
        <xdr:cNvPr id="4" name="Flèche : droite 3">
          <a:extLst>
            <a:ext uri="{FF2B5EF4-FFF2-40B4-BE49-F238E27FC236}">
              <a16:creationId xmlns:a16="http://schemas.microsoft.com/office/drawing/2014/main" id="{0ED66F09-BCDE-48C7-A045-E0970A54C4EF}"/>
            </a:ext>
          </a:extLst>
        </xdr:cNvPr>
        <xdr:cNvSpPr/>
      </xdr:nvSpPr>
      <xdr:spPr>
        <a:xfrm rot="5400000" flipV="1">
          <a:off x="5230662" y="3670467"/>
          <a:ext cx="280992"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19049</xdr:colOff>
      <xdr:row>14</xdr:row>
      <xdr:rowOff>104775</xdr:rowOff>
    </xdr:from>
    <xdr:to>
      <xdr:col>9</xdr:col>
      <xdr:colOff>238124</xdr:colOff>
      <xdr:row>14</xdr:row>
      <xdr:rowOff>150494</xdr:rowOff>
    </xdr:to>
    <xdr:sp macro="" textlink="">
      <xdr:nvSpPr>
        <xdr:cNvPr id="2" name="Flèche : droite 1">
          <a:extLst>
            <a:ext uri="{FF2B5EF4-FFF2-40B4-BE49-F238E27FC236}">
              <a16:creationId xmlns:a16="http://schemas.microsoft.com/office/drawing/2014/main" id="{E4922C6B-FBE7-CE26-D4AD-C7D6FF07DCDB}"/>
            </a:ext>
          </a:extLst>
        </xdr:cNvPr>
        <xdr:cNvSpPr/>
      </xdr:nvSpPr>
      <xdr:spPr>
        <a:xfrm flipV="1">
          <a:off x="4295774" y="2990850"/>
          <a:ext cx="219075"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1</xdr:col>
      <xdr:colOff>499110</xdr:colOff>
      <xdr:row>10</xdr:row>
      <xdr:rowOff>306704</xdr:rowOff>
    </xdr:from>
    <xdr:ext cx="288000" cy="288000"/>
    <xdr:pic>
      <xdr:nvPicPr>
        <xdr:cNvPr id="2" name="Graphique 48" descr="Badge 1 avec un remplissage uni">
          <a:extLst>
            <a:ext uri="{FF2B5EF4-FFF2-40B4-BE49-F238E27FC236}">
              <a16:creationId xmlns:a16="http://schemas.microsoft.com/office/drawing/2014/main" id="{492B163F-814A-4C2D-89DF-E3AD5B0382AB}"/>
            </a:ext>
          </a:extLst>
        </xdr:cNvPr>
        <xdr:cNvPicPr>
          <a:picLocks noChangeAspect="1"/>
        </xdr:cNvPicPr>
      </xdr:nvPicPr>
      <xdr:blipFill>
        <a:blip xmlns:r="http://schemas.openxmlformats.org/officeDocument/2006/relationships" r:embed="rId1"/>
        <a:stretch>
          <a:fillRect/>
        </a:stretch>
      </xdr:blipFill>
      <xdr:spPr>
        <a:xfrm>
          <a:off x="727710" y="4200524"/>
          <a:ext cx="288000" cy="288000"/>
        </a:xfrm>
        <a:prstGeom prst="rect">
          <a:avLst/>
        </a:prstGeom>
      </xdr:spPr>
    </xdr:pic>
    <xdr:clientData/>
  </xdr:oneCellAnchor>
  <xdr:twoCellAnchor>
    <xdr:from>
      <xdr:col>0</xdr:col>
      <xdr:colOff>99062</xdr:colOff>
      <xdr:row>6</xdr:row>
      <xdr:rowOff>161924</xdr:rowOff>
    </xdr:from>
    <xdr:to>
      <xdr:col>1</xdr:col>
      <xdr:colOff>344805</xdr:colOff>
      <xdr:row>10</xdr:row>
      <xdr:rowOff>38100</xdr:rowOff>
    </xdr:to>
    <xdr:sp macro="" textlink="">
      <xdr:nvSpPr>
        <xdr:cNvPr id="3" name="Flèche : courbe vers la droite 2">
          <a:extLst>
            <a:ext uri="{FF2B5EF4-FFF2-40B4-BE49-F238E27FC236}">
              <a16:creationId xmlns:a16="http://schemas.microsoft.com/office/drawing/2014/main" id="{D1C359E0-D22D-4C12-8ED4-55EFE56BB8E2}"/>
            </a:ext>
          </a:extLst>
        </xdr:cNvPr>
        <xdr:cNvSpPr/>
      </xdr:nvSpPr>
      <xdr:spPr>
        <a:xfrm>
          <a:off x="99062" y="2432684"/>
          <a:ext cx="474343" cy="149923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10</xdr:col>
      <xdr:colOff>325755</xdr:colOff>
      <xdr:row>8</xdr:row>
      <xdr:rowOff>150495</xdr:rowOff>
    </xdr:from>
    <xdr:to>
      <xdr:col>12</xdr:col>
      <xdr:colOff>52728</xdr:colOff>
      <xdr:row>8</xdr:row>
      <xdr:rowOff>645795</xdr:rowOff>
    </xdr:to>
    <xdr:pic>
      <xdr:nvPicPr>
        <xdr:cNvPr id="4" name="Graphique 3" descr="Flèche : droite avec un remplissage uni">
          <a:extLst>
            <a:ext uri="{FF2B5EF4-FFF2-40B4-BE49-F238E27FC236}">
              <a16:creationId xmlns:a16="http://schemas.microsoft.com/office/drawing/2014/main" id="{233FF942-C33D-4C20-869B-90FAD29057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989195" y="2825115"/>
          <a:ext cx="473733" cy="495300"/>
        </a:xfrm>
        <a:prstGeom prst="rect">
          <a:avLst/>
        </a:prstGeom>
      </xdr:spPr>
    </xdr:pic>
    <xdr:clientData/>
  </xdr:twoCellAnchor>
  <xdr:twoCellAnchor editAs="oneCell">
    <xdr:from>
      <xdr:col>10</xdr:col>
      <xdr:colOff>302895</xdr:colOff>
      <xdr:row>10</xdr:row>
      <xdr:rowOff>118110</xdr:rowOff>
    </xdr:from>
    <xdr:to>
      <xdr:col>12</xdr:col>
      <xdr:colOff>18438</xdr:colOff>
      <xdr:row>10</xdr:row>
      <xdr:rowOff>613410</xdr:rowOff>
    </xdr:to>
    <xdr:pic>
      <xdr:nvPicPr>
        <xdr:cNvPr id="5" name="Graphique 4" descr="Flèche : droite avec un remplissage uni">
          <a:extLst>
            <a:ext uri="{FF2B5EF4-FFF2-40B4-BE49-F238E27FC236}">
              <a16:creationId xmlns:a16="http://schemas.microsoft.com/office/drawing/2014/main" id="{D4DC3965-5E74-4B05-B1AE-AD7DCD5620F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966335" y="3684270"/>
          <a:ext cx="462303" cy="495300"/>
        </a:xfrm>
        <a:prstGeom prst="rect">
          <a:avLst/>
        </a:prstGeom>
      </xdr:spPr>
    </xdr:pic>
    <xdr:clientData/>
  </xdr:twoCellAnchor>
  <xdr:oneCellAnchor>
    <xdr:from>
      <xdr:col>1</xdr:col>
      <xdr:colOff>501015</xdr:colOff>
      <xdr:row>8</xdr:row>
      <xdr:rowOff>306705</xdr:rowOff>
    </xdr:from>
    <xdr:ext cx="288000" cy="288000"/>
    <xdr:pic>
      <xdr:nvPicPr>
        <xdr:cNvPr id="6" name="Graphique 45" descr="Badge avec un remplissage uni">
          <a:extLst>
            <a:ext uri="{FF2B5EF4-FFF2-40B4-BE49-F238E27FC236}">
              <a16:creationId xmlns:a16="http://schemas.microsoft.com/office/drawing/2014/main" id="{ED23C8ED-2E59-480D-B498-AA1B616592F3}"/>
            </a:ext>
          </a:extLst>
        </xdr:cNvPr>
        <xdr:cNvPicPr>
          <a:picLocks noChangeAspect="1"/>
        </xdr:cNvPicPr>
      </xdr:nvPicPr>
      <xdr:blipFill>
        <a:blip xmlns:r="http://schemas.openxmlformats.org/officeDocument/2006/relationships" r:embed="rId6"/>
        <a:stretch>
          <a:fillRect/>
        </a:stretch>
      </xdr:blipFill>
      <xdr:spPr>
        <a:xfrm>
          <a:off x="729615" y="2981325"/>
          <a:ext cx="288000" cy="2880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60EB10B9-7F81-4872-B353-5B7DFE8E8FDA}"/>
            </a:ext>
          </a:extLst>
        </xdr:cNvPr>
        <xdr:cNvPicPr>
          <a:picLocks noChangeAspect="1"/>
        </xdr:cNvPicPr>
      </xdr:nvPicPr>
      <xdr:blipFill>
        <a:blip xmlns:r="http://schemas.openxmlformats.org/officeDocument/2006/relationships" r:embed="rId1"/>
        <a:stretch>
          <a:fillRect/>
        </a:stretch>
      </xdr:blipFill>
      <xdr:spPr>
        <a:xfrm>
          <a:off x="1152525" y="24098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1545EE4B-BFFC-4C49-A0D5-A9030AB8F7B0}"/>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EC47403A-8236-490B-90A0-C2FF19D1AD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75660" y="1880235"/>
          <a:ext cx="450873" cy="495300"/>
        </a:xfrm>
        <a:prstGeom prst="rect">
          <a:avLst/>
        </a:prstGeom>
      </xdr:spPr>
    </xdr:pic>
    <xdr:clientData/>
  </xdr:twoCellAnchor>
  <xdr:twoCellAnchor editAs="oneCell">
    <xdr:from>
      <xdr:col>6</xdr:col>
      <xdr:colOff>300990</xdr:colOff>
      <xdr:row>9</xdr:row>
      <xdr:rowOff>89535</xdr:rowOff>
    </xdr:from>
    <xdr:to>
      <xdr:col>8</xdr:col>
      <xdr:colOff>27963</xdr:colOff>
      <xdr:row>11</xdr:row>
      <xdr:rowOff>99060</xdr:rowOff>
    </xdr:to>
    <xdr:pic>
      <xdr:nvPicPr>
        <xdr:cNvPr id="5" name="Graphique 4" descr="Flèche : droite avec un remplissage uni">
          <a:extLst>
            <a:ext uri="{FF2B5EF4-FFF2-40B4-BE49-F238E27FC236}">
              <a16:creationId xmlns:a16="http://schemas.microsoft.com/office/drawing/2014/main" id="{B717A3E5-2AF2-4998-8585-66D19C2D4E8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77565" y="2366010"/>
          <a:ext cx="450873" cy="495300"/>
        </a:xfrm>
        <a:prstGeom prst="rect">
          <a:avLst/>
        </a:prstGeom>
      </xdr:spPr>
    </xdr:pic>
    <xdr:clientData/>
  </xdr:twoCellAnchor>
  <xdr:oneCellAnchor>
    <xdr:from>
      <xdr:col>1</xdr:col>
      <xdr:colOff>819150</xdr:colOff>
      <xdr:row>7</xdr:row>
      <xdr:rowOff>266700</xdr:rowOff>
    </xdr:from>
    <xdr:ext cx="288000" cy="288000"/>
    <xdr:pic>
      <xdr:nvPicPr>
        <xdr:cNvPr id="6" name="Graphique 45" descr="Badge avec un remplissage uni">
          <a:extLst>
            <a:ext uri="{FF2B5EF4-FFF2-40B4-BE49-F238E27FC236}">
              <a16:creationId xmlns:a16="http://schemas.microsoft.com/office/drawing/2014/main" id="{DC1D9C24-3014-458B-AE25-650157CEA267}"/>
            </a:ext>
          </a:extLst>
        </xdr:cNvPr>
        <xdr:cNvPicPr>
          <a:picLocks noChangeAspect="1"/>
        </xdr:cNvPicPr>
      </xdr:nvPicPr>
      <xdr:blipFill>
        <a:blip xmlns:r="http://schemas.openxmlformats.org/officeDocument/2006/relationships" r:embed="rId6"/>
        <a:stretch>
          <a:fillRect/>
        </a:stretch>
      </xdr:blipFill>
      <xdr:spPr>
        <a:xfrm>
          <a:off x="1038225" y="1876425"/>
          <a:ext cx="288000" cy="2880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34C904DE-DCC1-480B-9127-2DDC91CE32F9}"/>
            </a:ext>
          </a:extLst>
        </xdr:cNvPr>
        <xdr:cNvPicPr>
          <a:picLocks noChangeAspect="1"/>
        </xdr:cNvPicPr>
      </xdr:nvPicPr>
      <xdr:blipFill>
        <a:blip xmlns:r="http://schemas.openxmlformats.org/officeDocument/2006/relationships" r:embed="rId1"/>
        <a:stretch>
          <a:fillRect/>
        </a:stretch>
      </xdr:blipFill>
      <xdr:spPr>
        <a:xfrm>
          <a:off x="1152525" y="24098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61362716-16AD-48B7-8391-F2CD11CA9F41}"/>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9B681DCF-2A5B-4562-B721-50B02FB52C7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75660" y="1880235"/>
          <a:ext cx="450873" cy="49530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2618828B-EC3C-4651-B4B9-193959FF79F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87090" y="2356485"/>
          <a:ext cx="450873" cy="495300"/>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DAD76EF5-399E-4C71-ABE0-DF3B744532CD}"/>
            </a:ext>
          </a:extLst>
        </xdr:cNvPr>
        <xdr:cNvPicPr>
          <a:picLocks noChangeAspect="1"/>
        </xdr:cNvPicPr>
      </xdr:nvPicPr>
      <xdr:blipFill>
        <a:blip xmlns:r="http://schemas.openxmlformats.org/officeDocument/2006/relationships" r:embed="rId6"/>
        <a:stretch>
          <a:fillRect/>
        </a:stretch>
      </xdr:blipFill>
      <xdr:spPr>
        <a:xfrm>
          <a:off x="1152525" y="1885950"/>
          <a:ext cx="288000" cy="2880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B3BF4845-D0B2-49FE-AEA0-E4A724D896A6}"/>
            </a:ext>
          </a:extLst>
        </xdr:cNvPr>
        <xdr:cNvPicPr>
          <a:picLocks noChangeAspect="1"/>
        </xdr:cNvPicPr>
      </xdr:nvPicPr>
      <xdr:blipFill>
        <a:blip xmlns:r="http://schemas.openxmlformats.org/officeDocument/2006/relationships" r:embed="rId1"/>
        <a:stretch>
          <a:fillRect/>
        </a:stretch>
      </xdr:blipFill>
      <xdr:spPr>
        <a:xfrm>
          <a:off x="1162050" y="238886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9E2339E6-32A1-4048-BEB8-E742ADE9B96D}"/>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02CC6B67-D7D1-49BB-8521-2A3791FFC7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69005" y="1863090"/>
          <a:ext cx="473733" cy="49149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6E308095-9A77-4318-99C4-DA6DB239776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80435" y="2335530"/>
          <a:ext cx="473733" cy="489585"/>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46A5A802-B8C3-4E18-AF08-A2458024F5A9}"/>
            </a:ext>
          </a:extLst>
        </xdr:cNvPr>
        <xdr:cNvPicPr>
          <a:picLocks noChangeAspect="1"/>
        </xdr:cNvPicPr>
      </xdr:nvPicPr>
      <xdr:blipFill>
        <a:blip xmlns:r="http://schemas.openxmlformats.org/officeDocument/2006/relationships" r:embed="rId6"/>
        <a:stretch>
          <a:fillRect/>
        </a:stretch>
      </xdr:blipFill>
      <xdr:spPr>
        <a:xfrm>
          <a:off x="1162050" y="1868805"/>
          <a:ext cx="288000" cy="2880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1E113EC3-0D22-4310-AB6E-DE1068C52679}"/>
            </a:ext>
          </a:extLst>
        </xdr:cNvPr>
        <xdr:cNvPicPr>
          <a:picLocks noChangeAspect="1"/>
        </xdr:cNvPicPr>
      </xdr:nvPicPr>
      <xdr:blipFill>
        <a:blip xmlns:r="http://schemas.openxmlformats.org/officeDocument/2006/relationships" r:embed="rId1"/>
        <a:stretch>
          <a:fillRect/>
        </a:stretch>
      </xdr:blipFill>
      <xdr:spPr>
        <a:xfrm>
          <a:off x="1162050" y="238886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32D801D8-35DB-4321-9507-4A602E03ECD1}"/>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CF721226-AF63-4EEC-9394-BC8A7BAC9B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69005" y="1863090"/>
          <a:ext cx="473733" cy="49149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964D3084-2825-4349-899D-511C63BAC65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80435" y="2335530"/>
          <a:ext cx="473733" cy="489585"/>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E55A3B47-1A98-4A7F-B929-64BDE592036A}"/>
            </a:ext>
          </a:extLst>
        </xdr:cNvPr>
        <xdr:cNvPicPr>
          <a:picLocks noChangeAspect="1"/>
        </xdr:cNvPicPr>
      </xdr:nvPicPr>
      <xdr:blipFill>
        <a:blip xmlns:r="http://schemas.openxmlformats.org/officeDocument/2006/relationships" r:embed="rId6"/>
        <a:stretch>
          <a:fillRect/>
        </a:stretch>
      </xdr:blipFill>
      <xdr:spPr>
        <a:xfrm>
          <a:off x="1162050" y="1868805"/>
          <a:ext cx="288000" cy="28800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xdr:col>
      <xdr:colOff>994410</xdr:colOff>
      <xdr:row>9</xdr:row>
      <xdr:rowOff>163829</xdr:rowOff>
    </xdr:from>
    <xdr:ext cx="288000" cy="288000"/>
    <xdr:pic>
      <xdr:nvPicPr>
        <xdr:cNvPr id="2" name="Graphique 48" descr="Badge 1 avec un remplissage uni">
          <a:extLst>
            <a:ext uri="{FF2B5EF4-FFF2-40B4-BE49-F238E27FC236}">
              <a16:creationId xmlns:a16="http://schemas.microsoft.com/office/drawing/2014/main" id="{98F7F606-9B58-4E0D-B4D5-85EA6CF3B6B8}"/>
            </a:ext>
          </a:extLst>
        </xdr:cNvPr>
        <xdr:cNvPicPr>
          <a:picLocks noChangeAspect="1"/>
        </xdr:cNvPicPr>
      </xdr:nvPicPr>
      <xdr:blipFill>
        <a:blip xmlns:r="http://schemas.openxmlformats.org/officeDocument/2006/relationships" r:embed="rId1"/>
        <a:stretch>
          <a:fillRect/>
        </a:stretch>
      </xdr:blipFill>
      <xdr:spPr>
        <a:xfrm>
          <a:off x="1223010" y="241934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E1130CA0-E956-42CC-8EA2-458BCE6218E5}"/>
            </a:ext>
          </a:extLst>
        </xdr:cNvPr>
        <xdr:cNvSpPr/>
      </xdr:nvSpPr>
      <xdr:spPr>
        <a:xfrm>
          <a:off x="230507" y="1468754"/>
          <a:ext cx="464818" cy="124015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299085</xdr:colOff>
      <xdr:row>7</xdr:row>
      <xdr:rowOff>270510</xdr:rowOff>
    </xdr:from>
    <xdr:to>
      <xdr:col>8</xdr:col>
      <xdr:colOff>26058</xdr:colOff>
      <xdr:row>9</xdr:row>
      <xdr:rowOff>99060</xdr:rowOff>
    </xdr:to>
    <xdr:pic>
      <xdr:nvPicPr>
        <xdr:cNvPr id="4" name="Graphique 3" descr="Flèche : droite avec un remplissage uni">
          <a:extLst>
            <a:ext uri="{FF2B5EF4-FFF2-40B4-BE49-F238E27FC236}">
              <a16:creationId xmlns:a16="http://schemas.microsoft.com/office/drawing/2014/main" id="{3CA0C471-BB42-400B-983E-6CA2A78209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69005" y="1863090"/>
          <a:ext cx="473733" cy="491490"/>
        </a:xfrm>
        <a:prstGeom prst="rect">
          <a:avLst/>
        </a:prstGeom>
      </xdr:spPr>
    </xdr:pic>
    <xdr:clientData/>
  </xdr:twoCellAnchor>
  <xdr:twoCellAnchor editAs="oneCell">
    <xdr:from>
      <xdr:col>6</xdr:col>
      <xdr:colOff>310515</xdr:colOff>
      <xdr:row>9</xdr:row>
      <xdr:rowOff>80010</xdr:rowOff>
    </xdr:from>
    <xdr:to>
      <xdr:col>8</xdr:col>
      <xdr:colOff>37488</xdr:colOff>
      <xdr:row>11</xdr:row>
      <xdr:rowOff>89535</xdr:rowOff>
    </xdr:to>
    <xdr:pic>
      <xdr:nvPicPr>
        <xdr:cNvPr id="5" name="Graphique 4" descr="Flèche : droite avec un remplissage uni">
          <a:extLst>
            <a:ext uri="{FF2B5EF4-FFF2-40B4-BE49-F238E27FC236}">
              <a16:creationId xmlns:a16="http://schemas.microsoft.com/office/drawing/2014/main" id="{3F680EE4-14D6-4DFA-8AF3-5170978AC88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80435" y="2335530"/>
          <a:ext cx="473733" cy="489585"/>
        </a:xfrm>
        <a:prstGeom prst="rect">
          <a:avLst/>
        </a:prstGeom>
      </xdr:spPr>
    </xdr:pic>
    <xdr:clientData/>
  </xdr:twoCellAnchor>
  <xdr:oneCellAnchor>
    <xdr:from>
      <xdr:col>1</xdr:col>
      <xdr:colOff>1002030</xdr:colOff>
      <xdr:row>8</xdr:row>
      <xdr:rowOff>55245</xdr:rowOff>
    </xdr:from>
    <xdr:ext cx="288000" cy="288000"/>
    <xdr:pic>
      <xdr:nvPicPr>
        <xdr:cNvPr id="6" name="Graphique 45" descr="Badge avec un remplissage uni">
          <a:extLst>
            <a:ext uri="{FF2B5EF4-FFF2-40B4-BE49-F238E27FC236}">
              <a16:creationId xmlns:a16="http://schemas.microsoft.com/office/drawing/2014/main" id="{3739BBF5-39E3-4F1E-9268-BDF629467FD1}"/>
            </a:ext>
          </a:extLst>
        </xdr:cNvPr>
        <xdr:cNvPicPr>
          <a:picLocks noChangeAspect="1"/>
        </xdr:cNvPicPr>
      </xdr:nvPicPr>
      <xdr:blipFill>
        <a:blip xmlns:r="http://schemas.openxmlformats.org/officeDocument/2006/relationships" r:embed="rId6"/>
        <a:stretch>
          <a:fillRect/>
        </a:stretch>
      </xdr:blipFill>
      <xdr:spPr>
        <a:xfrm>
          <a:off x="1230630" y="1960245"/>
          <a:ext cx="288000" cy="28800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xdr:col>
      <xdr:colOff>1047750</xdr:colOff>
      <xdr:row>9</xdr:row>
      <xdr:rowOff>171449</xdr:rowOff>
    </xdr:from>
    <xdr:ext cx="288000" cy="288000"/>
    <xdr:pic>
      <xdr:nvPicPr>
        <xdr:cNvPr id="2" name="Graphique 48" descr="Badge 1 avec un remplissage uni">
          <a:extLst>
            <a:ext uri="{FF2B5EF4-FFF2-40B4-BE49-F238E27FC236}">
              <a16:creationId xmlns:a16="http://schemas.microsoft.com/office/drawing/2014/main" id="{542BD640-047D-44DD-AF0F-4763F1675B40}"/>
            </a:ext>
          </a:extLst>
        </xdr:cNvPr>
        <xdr:cNvPicPr>
          <a:picLocks noChangeAspect="1"/>
        </xdr:cNvPicPr>
      </xdr:nvPicPr>
      <xdr:blipFill>
        <a:blip xmlns:r="http://schemas.openxmlformats.org/officeDocument/2006/relationships" r:embed="rId1"/>
        <a:stretch>
          <a:fillRect/>
        </a:stretch>
      </xdr:blipFill>
      <xdr:spPr>
        <a:xfrm>
          <a:off x="1266825" y="24479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6245DDF7-D1E5-4722-8160-5C0CA16047BB}"/>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238125</xdr:colOff>
      <xdr:row>7</xdr:row>
      <xdr:rowOff>285750</xdr:rowOff>
    </xdr:from>
    <xdr:to>
      <xdr:col>7</xdr:col>
      <xdr:colOff>338478</xdr:colOff>
      <xdr:row>9</xdr:row>
      <xdr:rowOff>114300</xdr:rowOff>
    </xdr:to>
    <xdr:pic>
      <xdr:nvPicPr>
        <xdr:cNvPr id="4" name="Graphique 3" descr="Flèche : droite avec un remplissage uni">
          <a:extLst>
            <a:ext uri="{FF2B5EF4-FFF2-40B4-BE49-F238E27FC236}">
              <a16:creationId xmlns:a16="http://schemas.microsoft.com/office/drawing/2014/main" id="{1BD9CE0A-CCD8-4A59-A963-AB1A9D7C01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562350" y="1895475"/>
          <a:ext cx="462303" cy="495300"/>
        </a:xfrm>
        <a:prstGeom prst="rect">
          <a:avLst/>
        </a:prstGeom>
      </xdr:spPr>
    </xdr:pic>
    <xdr:clientData/>
  </xdr:twoCellAnchor>
  <xdr:twoCellAnchor editAs="oneCell">
    <xdr:from>
      <xdr:col>6</xdr:col>
      <xdr:colOff>257175</xdr:colOff>
      <xdr:row>9</xdr:row>
      <xdr:rowOff>95250</xdr:rowOff>
    </xdr:from>
    <xdr:to>
      <xdr:col>7</xdr:col>
      <xdr:colOff>357528</xdr:colOff>
      <xdr:row>11</xdr:row>
      <xdr:rowOff>104775</xdr:rowOff>
    </xdr:to>
    <xdr:pic>
      <xdr:nvPicPr>
        <xdr:cNvPr id="5" name="Graphique 4" descr="Flèche : droite avec un remplissage uni">
          <a:extLst>
            <a:ext uri="{FF2B5EF4-FFF2-40B4-BE49-F238E27FC236}">
              <a16:creationId xmlns:a16="http://schemas.microsoft.com/office/drawing/2014/main" id="{E7FD33B9-07BF-4941-BE98-9E9F4585C22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81400" y="2371725"/>
          <a:ext cx="462303" cy="495300"/>
        </a:xfrm>
        <a:prstGeom prst="rect">
          <a:avLst/>
        </a:prstGeom>
      </xdr:spPr>
    </xdr:pic>
    <xdr:clientData/>
  </xdr:twoCellAnchor>
  <xdr:oneCellAnchor>
    <xdr:from>
      <xdr:col>1</xdr:col>
      <xdr:colOff>1057275</xdr:colOff>
      <xdr:row>7</xdr:row>
      <xdr:rowOff>257175</xdr:rowOff>
    </xdr:from>
    <xdr:ext cx="288000" cy="288000"/>
    <xdr:pic>
      <xdr:nvPicPr>
        <xdr:cNvPr id="6" name="Graphique 45" descr="Badge avec un remplissage uni">
          <a:extLst>
            <a:ext uri="{FF2B5EF4-FFF2-40B4-BE49-F238E27FC236}">
              <a16:creationId xmlns:a16="http://schemas.microsoft.com/office/drawing/2014/main" id="{7C0FB6EB-642B-4F10-B533-A47AA889EC19}"/>
            </a:ext>
          </a:extLst>
        </xdr:cNvPr>
        <xdr:cNvPicPr>
          <a:picLocks noChangeAspect="1"/>
        </xdr:cNvPicPr>
      </xdr:nvPicPr>
      <xdr:blipFill>
        <a:blip xmlns:r="http://schemas.openxmlformats.org/officeDocument/2006/relationships" r:embed="rId6"/>
        <a:stretch>
          <a:fillRect/>
        </a:stretch>
      </xdr:blipFill>
      <xdr:spPr>
        <a:xfrm>
          <a:off x="1276350" y="1866900"/>
          <a:ext cx="288000" cy="2880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xdr:col>
      <xdr:colOff>1028700</xdr:colOff>
      <xdr:row>9</xdr:row>
      <xdr:rowOff>142874</xdr:rowOff>
    </xdr:from>
    <xdr:ext cx="288000" cy="288000"/>
    <xdr:pic>
      <xdr:nvPicPr>
        <xdr:cNvPr id="2" name="Graphique 48" descr="Badge 1 avec un remplissage uni">
          <a:extLst>
            <a:ext uri="{FF2B5EF4-FFF2-40B4-BE49-F238E27FC236}">
              <a16:creationId xmlns:a16="http://schemas.microsoft.com/office/drawing/2014/main" id="{69016A6D-17F9-4398-8492-3385FF18ED90}"/>
            </a:ext>
          </a:extLst>
        </xdr:cNvPr>
        <xdr:cNvPicPr>
          <a:picLocks noChangeAspect="1"/>
        </xdr:cNvPicPr>
      </xdr:nvPicPr>
      <xdr:blipFill>
        <a:blip xmlns:r="http://schemas.openxmlformats.org/officeDocument/2006/relationships" r:embed="rId1"/>
        <a:stretch>
          <a:fillRect/>
        </a:stretch>
      </xdr:blipFill>
      <xdr:spPr>
        <a:xfrm>
          <a:off x="1247775" y="24860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A6B14CCA-3BAB-4668-A3D4-173937F1BBCB}"/>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238125</xdr:colOff>
      <xdr:row>7</xdr:row>
      <xdr:rowOff>285750</xdr:rowOff>
    </xdr:from>
    <xdr:to>
      <xdr:col>7</xdr:col>
      <xdr:colOff>338478</xdr:colOff>
      <xdr:row>9</xdr:row>
      <xdr:rowOff>114300</xdr:rowOff>
    </xdr:to>
    <xdr:pic>
      <xdr:nvPicPr>
        <xdr:cNvPr id="4" name="Graphique 3" descr="Flèche : droite avec un remplissage uni">
          <a:extLst>
            <a:ext uri="{FF2B5EF4-FFF2-40B4-BE49-F238E27FC236}">
              <a16:creationId xmlns:a16="http://schemas.microsoft.com/office/drawing/2014/main" id="{36A28459-D6D4-4DE3-9057-B680592849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562350" y="1895475"/>
          <a:ext cx="462303" cy="495300"/>
        </a:xfrm>
        <a:prstGeom prst="rect">
          <a:avLst/>
        </a:prstGeom>
      </xdr:spPr>
    </xdr:pic>
    <xdr:clientData/>
  </xdr:twoCellAnchor>
  <xdr:twoCellAnchor editAs="oneCell">
    <xdr:from>
      <xdr:col>6</xdr:col>
      <xdr:colOff>257175</xdr:colOff>
      <xdr:row>9</xdr:row>
      <xdr:rowOff>95250</xdr:rowOff>
    </xdr:from>
    <xdr:to>
      <xdr:col>7</xdr:col>
      <xdr:colOff>357528</xdr:colOff>
      <xdr:row>11</xdr:row>
      <xdr:rowOff>104775</xdr:rowOff>
    </xdr:to>
    <xdr:pic>
      <xdr:nvPicPr>
        <xdr:cNvPr id="5" name="Graphique 4" descr="Flèche : droite avec un remplissage uni">
          <a:extLst>
            <a:ext uri="{FF2B5EF4-FFF2-40B4-BE49-F238E27FC236}">
              <a16:creationId xmlns:a16="http://schemas.microsoft.com/office/drawing/2014/main" id="{4FE8BCDE-351D-448A-984B-BB0A0BCDD0B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81400" y="2371725"/>
          <a:ext cx="462303" cy="495300"/>
        </a:xfrm>
        <a:prstGeom prst="rect">
          <a:avLst/>
        </a:prstGeom>
      </xdr:spPr>
    </xdr:pic>
    <xdr:clientData/>
  </xdr:twoCellAnchor>
  <xdr:oneCellAnchor>
    <xdr:from>
      <xdr:col>1</xdr:col>
      <xdr:colOff>1028700</xdr:colOff>
      <xdr:row>8</xdr:row>
      <xdr:rowOff>19050</xdr:rowOff>
    </xdr:from>
    <xdr:ext cx="288000" cy="288000"/>
    <xdr:pic>
      <xdr:nvPicPr>
        <xdr:cNvPr id="6" name="Graphique 45" descr="Badge avec un remplissage uni">
          <a:extLst>
            <a:ext uri="{FF2B5EF4-FFF2-40B4-BE49-F238E27FC236}">
              <a16:creationId xmlns:a16="http://schemas.microsoft.com/office/drawing/2014/main" id="{30930A2B-5602-46A1-9941-B0D859F84A5F}"/>
            </a:ext>
          </a:extLst>
        </xdr:cNvPr>
        <xdr:cNvPicPr>
          <a:picLocks noChangeAspect="1"/>
        </xdr:cNvPicPr>
      </xdr:nvPicPr>
      <xdr:blipFill>
        <a:blip xmlns:r="http://schemas.openxmlformats.org/officeDocument/2006/relationships" r:embed="rId6"/>
        <a:stretch>
          <a:fillRect/>
        </a:stretch>
      </xdr:blipFill>
      <xdr:spPr>
        <a:xfrm>
          <a:off x="1247775" y="2009775"/>
          <a:ext cx="288000" cy="2880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xdr:col>
      <xdr:colOff>1085850</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00B11340-C1EE-4AFC-BEA8-CF996BF1CAA2}"/>
            </a:ext>
          </a:extLst>
        </xdr:cNvPr>
        <xdr:cNvPicPr>
          <a:picLocks noChangeAspect="1"/>
        </xdr:cNvPicPr>
      </xdr:nvPicPr>
      <xdr:blipFill>
        <a:blip xmlns:r="http://schemas.openxmlformats.org/officeDocument/2006/relationships" r:embed="rId1"/>
        <a:stretch>
          <a:fillRect/>
        </a:stretch>
      </xdr:blipFill>
      <xdr:spPr>
        <a:xfrm>
          <a:off x="1304925" y="2600324"/>
          <a:ext cx="288000" cy="288000"/>
        </a:xfrm>
        <a:prstGeom prst="rect">
          <a:avLst/>
        </a:prstGeom>
      </xdr:spPr>
    </xdr:pic>
    <xdr:clientData/>
  </xdr:oneCellAnchor>
  <xdr:oneCellAnchor>
    <xdr:from>
      <xdr:col>1</xdr:col>
      <xdr:colOff>1085850</xdr:colOff>
      <xdr:row>8</xdr:row>
      <xdr:rowOff>400050</xdr:rowOff>
    </xdr:from>
    <xdr:ext cx="288000" cy="288000"/>
    <xdr:pic>
      <xdr:nvPicPr>
        <xdr:cNvPr id="3" name="Graphique 45" descr="Badge avec un remplissage uni">
          <a:extLst>
            <a:ext uri="{FF2B5EF4-FFF2-40B4-BE49-F238E27FC236}">
              <a16:creationId xmlns:a16="http://schemas.microsoft.com/office/drawing/2014/main" id="{EE7C3351-A349-469E-BA2A-D4149CDE3FD4}"/>
            </a:ext>
          </a:extLst>
        </xdr:cNvPr>
        <xdr:cNvPicPr>
          <a:picLocks noChangeAspect="1"/>
        </xdr:cNvPicPr>
      </xdr:nvPicPr>
      <xdr:blipFill>
        <a:blip xmlns:r="http://schemas.openxmlformats.org/officeDocument/2006/relationships" r:embed="rId2"/>
        <a:stretch>
          <a:fillRect/>
        </a:stretch>
      </xdr:blipFill>
      <xdr:spPr>
        <a:xfrm>
          <a:off x="1304925" y="2305050"/>
          <a:ext cx="288000" cy="288000"/>
        </a:xfrm>
        <a:prstGeom prst="rect">
          <a:avLst/>
        </a:prstGeom>
      </xdr:spPr>
    </xdr:pic>
    <xdr:clientData/>
  </xdr:oneCellAnchor>
  <xdr:oneCellAnchor>
    <xdr:from>
      <xdr:col>1</xdr:col>
      <xdr:colOff>1085850</xdr:colOff>
      <xdr:row>8</xdr:row>
      <xdr:rowOff>0</xdr:rowOff>
    </xdr:from>
    <xdr:ext cx="286350" cy="286350"/>
    <xdr:pic>
      <xdr:nvPicPr>
        <xdr:cNvPr id="4" name="Graphique 46" descr="Badge 3 avec un remplissage uni">
          <a:extLst>
            <a:ext uri="{FF2B5EF4-FFF2-40B4-BE49-F238E27FC236}">
              <a16:creationId xmlns:a16="http://schemas.microsoft.com/office/drawing/2014/main" id="{4F2AC136-8975-453D-B3E3-F5AC1107AE43}"/>
            </a:ext>
          </a:extLst>
        </xdr:cNvPr>
        <xdr:cNvPicPr>
          <a:picLocks noChangeAspect="1"/>
        </xdr:cNvPicPr>
      </xdr:nvPicPr>
      <xdr:blipFill>
        <a:blip xmlns:r="http://schemas.openxmlformats.org/officeDocument/2006/relationships" r:embed="rId3"/>
        <a:stretch>
          <a:fillRect/>
        </a:stretch>
      </xdr:blipFill>
      <xdr:spPr>
        <a:xfrm>
          <a:off x="1304925" y="2019300"/>
          <a:ext cx="286350" cy="286350"/>
        </a:xfrm>
        <a:prstGeom prst="rect">
          <a:avLst/>
        </a:prstGeom>
      </xdr:spPr>
    </xdr:pic>
    <xdr:clientData/>
  </xdr:oneCellAnchor>
  <xdr:twoCellAnchor>
    <xdr:from>
      <xdr:col>1</xdr:col>
      <xdr:colOff>211457</xdr:colOff>
      <xdr:row>5</xdr:row>
      <xdr:rowOff>285749</xdr:rowOff>
    </xdr:from>
    <xdr:to>
      <xdr:col>1</xdr:col>
      <xdr:colOff>676275</xdr:colOff>
      <xdr:row>9</xdr:row>
      <xdr:rowOff>247649</xdr:rowOff>
    </xdr:to>
    <xdr:sp macro="" textlink="">
      <xdr:nvSpPr>
        <xdr:cNvPr id="5" name="Flèche : courbe vers la droite 4">
          <a:extLst>
            <a:ext uri="{FF2B5EF4-FFF2-40B4-BE49-F238E27FC236}">
              <a16:creationId xmlns:a16="http://schemas.microsoft.com/office/drawing/2014/main" id="{FAB8A6CA-A380-4A1C-AE5C-55692A2142D0}"/>
            </a:ext>
          </a:extLst>
        </xdr:cNvPr>
        <xdr:cNvSpPr/>
      </xdr:nvSpPr>
      <xdr:spPr>
        <a:xfrm>
          <a:off x="430532" y="1323974"/>
          <a:ext cx="464818" cy="1228725"/>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228600</xdr:colOff>
      <xdr:row>8</xdr:row>
      <xdr:rowOff>190500</xdr:rowOff>
    </xdr:from>
    <xdr:to>
      <xdr:col>7</xdr:col>
      <xdr:colOff>290853</xdr:colOff>
      <xdr:row>10</xdr:row>
      <xdr:rowOff>114299</xdr:rowOff>
    </xdr:to>
    <xdr:pic>
      <xdr:nvPicPr>
        <xdr:cNvPr id="6" name="Graphique 5" descr="Flèche : droite avec un remplissage uni">
          <a:extLst>
            <a:ext uri="{FF2B5EF4-FFF2-40B4-BE49-F238E27FC236}">
              <a16:creationId xmlns:a16="http://schemas.microsoft.com/office/drawing/2014/main" id="{25A9C0B3-4BCF-4684-B314-D8C1A0B317D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76625" y="1981200"/>
          <a:ext cx="462303" cy="495300"/>
        </a:xfrm>
        <a:prstGeom prst="rect">
          <a:avLst/>
        </a:prstGeom>
      </xdr:spPr>
    </xdr:pic>
    <xdr:clientData/>
  </xdr:twoCellAnchor>
  <xdr:twoCellAnchor editAs="oneCell">
    <xdr:from>
      <xdr:col>6</xdr:col>
      <xdr:colOff>238125</xdr:colOff>
      <xdr:row>9</xdr:row>
      <xdr:rowOff>190500</xdr:rowOff>
    </xdr:from>
    <xdr:to>
      <xdr:col>7</xdr:col>
      <xdr:colOff>300378</xdr:colOff>
      <xdr:row>11</xdr:row>
      <xdr:rowOff>114300</xdr:rowOff>
    </xdr:to>
    <xdr:pic>
      <xdr:nvPicPr>
        <xdr:cNvPr id="7" name="Graphique 6" descr="Flèche : droite avec un remplissage uni">
          <a:extLst>
            <a:ext uri="{FF2B5EF4-FFF2-40B4-BE49-F238E27FC236}">
              <a16:creationId xmlns:a16="http://schemas.microsoft.com/office/drawing/2014/main" id="{CA8B3FB5-FAC0-4303-A2DA-0B234CE40D6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486150" y="2266950"/>
          <a:ext cx="462303" cy="495300"/>
        </a:xfrm>
        <a:prstGeom prst="rect">
          <a:avLst/>
        </a:prstGeom>
      </xdr:spPr>
    </xdr:pic>
    <xdr:clientData/>
  </xdr:twoCellAnchor>
  <xdr:twoCellAnchor editAs="oneCell">
    <xdr:from>
      <xdr:col>6</xdr:col>
      <xdr:colOff>238125</xdr:colOff>
      <xdr:row>7</xdr:row>
      <xdr:rowOff>142875</xdr:rowOff>
    </xdr:from>
    <xdr:to>
      <xdr:col>7</xdr:col>
      <xdr:colOff>300378</xdr:colOff>
      <xdr:row>9</xdr:row>
      <xdr:rowOff>162703</xdr:rowOff>
    </xdr:to>
    <xdr:pic>
      <xdr:nvPicPr>
        <xdr:cNvPr id="8" name="Graphique 7" descr="Flèche : droite avec un remplissage uni">
          <a:extLst>
            <a:ext uri="{FF2B5EF4-FFF2-40B4-BE49-F238E27FC236}">
              <a16:creationId xmlns:a16="http://schemas.microsoft.com/office/drawing/2014/main" id="{3759C941-8E25-4D2A-8FBD-1ADAA57DB14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486150" y="1704975"/>
          <a:ext cx="462303" cy="495300"/>
        </a:xfrm>
        <a:prstGeom prst="rect">
          <a:avLst/>
        </a:prstGeom>
      </xdr:spPr>
    </xdr:pic>
    <xdr:clientData/>
  </xdr:twoCellAnchor>
  <xdr:twoCellAnchor>
    <xdr:from>
      <xdr:col>10</xdr:col>
      <xdr:colOff>180976</xdr:colOff>
      <xdr:row>11</xdr:row>
      <xdr:rowOff>152400</xdr:rowOff>
    </xdr:from>
    <xdr:to>
      <xdr:col>15</xdr:col>
      <xdr:colOff>1</xdr:colOff>
      <xdr:row>17</xdr:row>
      <xdr:rowOff>114299</xdr:rowOff>
    </xdr:to>
    <xdr:sp macro="" textlink="">
      <xdr:nvSpPr>
        <xdr:cNvPr id="9" name="ZoneTexte 8">
          <a:extLst>
            <a:ext uri="{FF2B5EF4-FFF2-40B4-BE49-F238E27FC236}">
              <a16:creationId xmlns:a16="http://schemas.microsoft.com/office/drawing/2014/main" id="{28D49714-A0EF-4964-A72D-53F4336F0388}"/>
            </a:ext>
          </a:extLst>
        </xdr:cNvPr>
        <xdr:cNvSpPr txBox="1"/>
      </xdr:nvSpPr>
      <xdr:spPr>
        <a:xfrm>
          <a:off x="5057776" y="3000375"/>
          <a:ext cx="1581150" cy="121919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FR" sz="900">
              <a:solidFill>
                <a:schemeClr val="dk1"/>
              </a:solidFill>
              <a:effectLst/>
              <a:latin typeface="Century Gothic" panose="020B0502020202020204" pitchFamily="34" charset="0"/>
              <a:ea typeface="+mn-ea"/>
              <a:cs typeface="+mn-cs"/>
            </a:rPr>
            <a:t>article 18-II décret n°2016-200</a:t>
          </a:r>
          <a:r>
            <a:rPr lang="fr-FR" sz="900" baseline="0">
              <a:solidFill>
                <a:schemeClr val="dk1"/>
              </a:solidFill>
              <a:effectLst/>
              <a:latin typeface="Century Gothic" panose="020B0502020202020204" pitchFamily="34" charset="0"/>
              <a:ea typeface="+mn-ea"/>
              <a:cs typeface="+mn-cs"/>
            </a:rPr>
            <a:t> p</a:t>
          </a:r>
          <a:r>
            <a:rPr lang="fr-FR" sz="900">
              <a:solidFill>
                <a:schemeClr val="dk1"/>
              </a:solidFill>
              <a:effectLst/>
              <a:latin typeface="Century Gothic" panose="020B0502020202020204" pitchFamily="34" charset="0"/>
              <a:ea typeface="+mn-ea"/>
              <a:cs typeface="+mn-cs"/>
            </a:rPr>
            <a:t>euvent accéder au choix à la</a:t>
          </a:r>
          <a:r>
            <a:rPr lang="fr-FR" sz="900" baseline="0">
              <a:solidFill>
                <a:schemeClr val="dk1"/>
              </a:solidFill>
              <a:effectLst/>
              <a:latin typeface="Century Gothic" panose="020B0502020202020204" pitchFamily="34" charset="0"/>
              <a:ea typeface="+mn-ea"/>
              <a:cs typeface="+mn-cs"/>
            </a:rPr>
            <a:t> classe excéptionnelle du grade d'ingénieur principal</a:t>
          </a:r>
          <a:r>
            <a:rPr lang="fr-FR" sz="900">
              <a:solidFill>
                <a:schemeClr val="dk1"/>
              </a:solidFill>
              <a:effectLst/>
              <a:latin typeface="Century Gothic" panose="020B0502020202020204" pitchFamily="34" charset="0"/>
              <a:ea typeface="+mn-ea"/>
              <a:cs typeface="+mn-cs"/>
            </a:rPr>
            <a:t>, après inscription sur un tableau d'avancement </a:t>
          </a:r>
          <a:r>
            <a:rPr lang="fr-FR" sz="800">
              <a:solidFill>
                <a:schemeClr val="dk1"/>
              </a:solidFill>
              <a:effectLst/>
              <a:latin typeface="Century Gothic" panose="020B0502020202020204" pitchFamily="34" charset="0"/>
              <a:ea typeface="+mn-ea"/>
              <a:cs typeface="+mn-cs"/>
            </a:rPr>
            <a:t>:</a:t>
          </a:r>
          <a:endParaRPr lang="fr-FR" sz="800">
            <a:latin typeface="Century Gothic" panose="020B0502020202020204" pitchFamily="34" charset="0"/>
          </a:endParaRPr>
        </a:p>
      </xdr:txBody>
    </xdr:sp>
    <xdr:clientData/>
  </xdr:twoCellAnchor>
  <xdr:twoCellAnchor>
    <xdr:from>
      <xdr:col>1</xdr:col>
      <xdr:colOff>1</xdr:colOff>
      <xdr:row>18</xdr:row>
      <xdr:rowOff>142875</xdr:rowOff>
    </xdr:from>
    <xdr:to>
      <xdr:col>14</xdr:col>
      <xdr:colOff>266701</xdr:colOff>
      <xdr:row>24</xdr:row>
      <xdr:rowOff>77754</xdr:rowOff>
    </xdr:to>
    <xdr:sp macro="" textlink="">
      <xdr:nvSpPr>
        <xdr:cNvPr id="10" name="ZoneTexte 9">
          <a:extLst>
            <a:ext uri="{FF2B5EF4-FFF2-40B4-BE49-F238E27FC236}">
              <a16:creationId xmlns:a16="http://schemas.microsoft.com/office/drawing/2014/main" id="{FF424CEB-3E86-49A6-8CC6-867C7F5756E4}"/>
            </a:ext>
          </a:extLst>
        </xdr:cNvPr>
        <xdr:cNvSpPr txBox="1"/>
      </xdr:nvSpPr>
      <xdr:spPr>
        <a:xfrm>
          <a:off x="223547" y="4156982"/>
          <a:ext cx="6351037" cy="133447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900">
              <a:latin typeface="Century Gothic" panose="020B0502020202020204" pitchFamily="34" charset="0"/>
            </a:rPr>
            <a:t>- </a:t>
          </a:r>
          <a:r>
            <a:rPr lang="fr-FR" sz="800">
              <a:latin typeface="Century Gothic" panose="020B0502020202020204" pitchFamily="34" charset="0"/>
            </a:rPr>
            <a:t>1° L</a:t>
          </a:r>
          <a:r>
            <a:rPr lang="fr-FR" sz="800">
              <a:solidFill>
                <a:schemeClr val="dk1"/>
              </a:solidFill>
              <a:latin typeface="Century Gothic" panose="020B0502020202020204" pitchFamily="34" charset="0"/>
              <a:ea typeface="+mn-ea"/>
              <a:cs typeface="+mn-cs"/>
            </a:rPr>
            <a:t>es ingénieurs généraux comptant au moins quatre années d'ancienneté dans le 5e échelon de leur grade et exerçant leurs fonctions dans les services des régions de plus de 2 000 000 d'habitants, des départements de plus de 900 000 habitants, des communes de plus de 400 000 habitants et des établissements publics assimilés à ces collectivités dans les conditions fixées par le décret n°2000-954 du 22/09/2000  relatif aux règles d'assimilation des établissements publics locaux aux collectivités territoriales pour la création de certains grades de fonctionnaires territoriaux,</a:t>
          </a:r>
        </a:p>
        <a:p>
          <a:endParaRPr lang="fr-FR" sz="200">
            <a:latin typeface="Century Gothic" panose="020B0502020202020204" pitchFamily="34" charset="0"/>
          </a:endParaRPr>
        </a:p>
        <a:p>
          <a:r>
            <a:rPr lang="fr-FR" sz="800">
              <a:latin typeface="Century Gothic" panose="020B0502020202020204" pitchFamily="34" charset="0"/>
            </a:rPr>
            <a:t>- 2° </a:t>
          </a:r>
          <a:r>
            <a:rPr lang="fr-FR" sz="800">
              <a:solidFill>
                <a:schemeClr val="dk1"/>
              </a:solidFill>
              <a:latin typeface="Century Gothic" panose="020B0502020202020204" pitchFamily="34" charset="0"/>
              <a:ea typeface="+mn-ea"/>
              <a:cs typeface="+mn-cs"/>
            </a:rPr>
            <a:t>Les ingénieurs généraux ayant occupé, pendant au moins deux des cinq années précédant l'établissement du tableau d'avancement, l'emploi de directeur général des services dans l'une des collectivités mentionnées au 1° ci-dessus</a:t>
          </a:r>
          <a:r>
            <a:rPr lang="fr-FR" sz="800"/>
            <a:t>.</a:t>
          </a:r>
          <a:endParaRPr lang="fr-FR" sz="800">
            <a:latin typeface="Century Gothic" panose="020B0502020202020204" pitchFamily="34" charset="0"/>
          </a:endParaRPr>
        </a:p>
        <a:p>
          <a:pPr algn="l"/>
          <a:endParaRPr lang="fr-FR" sz="200">
            <a:solidFill>
              <a:schemeClr val="dk1"/>
            </a:solidFill>
            <a:effectLst/>
            <a:latin typeface="Century Gothic" panose="020B0502020202020204" pitchFamily="34"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800">
              <a:solidFill>
                <a:schemeClr val="dk1"/>
              </a:solidFill>
              <a:latin typeface="Century Gothic" panose="020B0502020202020204" pitchFamily="34" charset="0"/>
              <a:ea typeface="+mn-ea"/>
              <a:cs typeface="+mn-cs"/>
            </a:rPr>
            <a:t>Le nombre maximum d'ingénieurs généraux susceptibles d'être promus dans les conditions prévues au II est déterminé en application des dispositions de l'article L. 522-27 du code général de la fonction publique.</a:t>
          </a:r>
        </a:p>
        <a:p>
          <a:pPr algn="l"/>
          <a:endParaRPr lang="fr-FR" sz="800">
            <a:solidFill>
              <a:schemeClr val="dk1"/>
            </a:solidFill>
            <a:latin typeface="Century Gothic" panose="020B0502020202020204" pitchFamily="34" charset="0"/>
            <a:ea typeface="+mn-ea"/>
            <a:cs typeface="+mn-cs"/>
          </a:endParaRPr>
        </a:p>
        <a:p>
          <a:endParaRPr lang="fr-FR" sz="1100"/>
        </a:p>
      </xdr:txBody>
    </xdr:sp>
    <xdr:clientData/>
  </xdr:twoCellAnchor>
  <xdr:twoCellAnchor>
    <xdr:from>
      <xdr:col>13</xdr:col>
      <xdr:colOff>166697</xdr:colOff>
      <xdr:row>16</xdr:row>
      <xdr:rowOff>219080</xdr:rowOff>
    </xdr:from>
    <xdr:to>
      <xdr:col>13</xdr:col>
      <xdr:colOff>212416</xdr:colOff>
      <xdr:row>18</xdr:row>
      <xdr:rowOff>42872</xdr:rowOff>
    </xdr:to>
    <xdr:sp macro="" textlink="">
      <xdr:nvSpPr>
        <xdr:cNvPr id="11" name="Flèche : droite 10">
          <a:extLst>
            <a:ext uri="{FF2B5EF4-FFF2-40B4-BE49-F238E27FC236}">
              <a16:creationId xmlns:a16="http://schemas.microsoft.com/office/drawing/2014/main" id="{656AF7D4-5859-43E5-8082-4DF6DB387B14}"/>
            </a:ext>
          </a:extLst>
        </xdr:cNvPr>
        <xdr:cNvSpPr/>
      </xdr:nvSpPr>
      <xdr:spPr>
        <a:xfrm rot="5400000" flipV="1">
          <a:off x="6011711" y="4213391"/>
          <a:ext cx="280992"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276225</xdr:colOff>
      <xdr:row>16</xdr:row>
      <xdr:rowOff>85725</xdr:rowOff>
    </xdr:from>
    <xdr:to>
      <xdr:col>10</xdr:col>
      <xdr:colOff>190500</xdr:colOff>
      <xdr:row>16</xdr:row>
      <xdr:rowOff>133350</xdr:rowOff>
    </xdr:to>
    <xdr:sp macro="" textlink="">
      <xdr:nvSpPr>
        <xdr:cNvPr id="13" name="Flèche : droite 12">
          <a:extLst>
            <a:ext uri="{FF2B5EF4-FFF2-40B4-BE49-F238E27FC236}">
              <a16:creationId xmlns:a16="http://schemas.microsoft.com/office/drawing/2014/main" id="{A8C4B1FE-6EEC-4FC6-ABD1-80B35CE9E34F}"/>
            </a:ext>
          </a:extLst>
        </xdr:cNvPr>
        <xdr:cNvSpPr/>
      </xdr:nvSpPr>
      <xdr:spPr>
        <a:xfrm>
          <a:off x="4610100" y="3762375"/>
          <a:ext cx="276225" cy="476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9.xml><?xml version="1.0" encoding="utf-8"?>
<xdr:wsDr xmlns:xdr="http://schemas.openxmlformats.org/drawingml/2006/spreadsheetDrawing" xmlns:a="http://schemas.openxmlformats.org/drawingml/2006/main">
  <xdr:oneCellAnchor>
    <xdr:from>
      <xdr:col>1</xdr:col>
      <xdr:colOff>1085850</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EFD885D7-7551-4308-B0FF-37207C58EAA9}"/>
            </a:ext>
          </a:extLst>
        </xdr:cNvPr>
        <xdr:cNvPicPr>
          <a:picLocks noChangeAspect="1"/>
        </xdr:cNvPicPr>
      </xdr:nvPicPr>
      <xdr:blipFill>
        <a:blip xmlns:r="http://schemas.openxmlformats.org/officeDocument/2006/relationships" r:embed="rId1"/>
        <a:stretch>
          <a:fillRect/>
        </a:stretch>
      </xdr:blipFill>
      <xdr:spPr>
        <a:xfrm>
          <a:off x="1304925" y="2190749"/>
          <a:ext cx="288000" cy="288000"/>
        </a:xfrm>
        <a:prstGeom prst="rect">
          <a:avLst/>
        </a:prstGeom>
      </xdr:spPr>
    </xdr:pic>
    <xdr:clientData/>
  </xdr:oneCellAnchor>
  <xdr:oneCellAnchor>
    <xdr:from>
      <xdr:col>1</xdr:col>
      <xdr:colOff>1085850</xdr:colOff>
      <xdr:row>8</xdr:row>
      <xdr:rowOff>400050</xdr:rowOff>
    </xdr:from>
    <xdr:ext cx="288000" cy="288000"/>
    <xdr:pic>
      <xdr:nvPicPr>
        <xdr:cNvPr id="3" name="Graphique 45" descr="Badge avec un remplissage uni">
          <a:extLst>
            <a:ext uri="{FF2B5EF4-FFF2-40B4-BE49-F238E27FC236}">
              <a16:creationId xmlns:a16="http://schemas.microsoft.com/office/drawing/2014/main" id="{6769C674-D577-4FA7-B9B3-6F6711696762}"/>
            </a:ext>
          </a:extLst>
        </xdr:cNvPr>
        <xdr:cNvPicPr>
          <a:picLocks noChangeAspect="1"/>
        </xdr:cNvPicPr>
      </xdr:nvPicPr>
      <xdr:blipFill>
        <a:blip xmlns:r="http://schemas.openxmlformats.org/officeDocument/2006/relationships" r:embed="rId2"/>
        <a:stretch>
          <a:fillRect/>
        </a:stretch>
      </xdr:blipFill>
      <xdr:spPr>
        <a:xfrm>
          <a:off x="1304925" y="1895475"/>
          <a:ext cx="288000" cy="288000"/>
        </a:xfrm>
        <a:prstGeom prst="rect">
          <a:avLst/>
        </a:prstGeom>
      </xdr:spPr>
    </xdr:pic>
    <xdr:clientData/>
  </xdr:oneCellAnchor>
  <xdr:oneCellAnchor>
    <xdr:from>
      <xdr:col>1</xdr:col>
      <xdr:colOff>1085850</xdr:colOff>
      <xdr:row>8</xdr:row>
      <xdr:rowOff>0</xdr:rowOff>
    </xdr:from>
    <xdr:ext cx="286350" cy="286350"/>
    <xdr:pic>
      <xdr:nvPicPr>
        <xdr:cNvPr id="4" name="Graphique 46" descr="Badge 3 avec un remplissage uni">
          <a:extLst>
            <a:ext uri="{FF2B5EF4-FFF2-40B4-BE49-F238E27FC236}">
              <a16:creationId xmlns:a16="http://schemas.microsoft.com/office/drawing/2014/main" id="{7C6D29F4-7CA2-4578-8F95-C85D28A31FF2}"/>
            </a:ext>
          </a:extLst>
        </xdr:cNvPr>
        <xdr:cNvPicPr>
          <a:picLocks noChangeAspect="1"/>
        </xdr:cNvPicPr>
      </xdr:nvPicPr>
      <xdr:blipFill>
        <a:blip xmlns:r="http://schemas.openxmlformats.org/officeDocument/2006/relationships" r:embed="rId3"/>
        <a:stretch>
          <a:fillRect/>
        </a:stretch>
      </xdr:blipFill>
      <xdr:spPr>
        <a:xfrm>
          <a:off x="1304925" y="1609725"/>
          <a:ext cx="286350" cy="286350"/>
        </a:xfrm>
        <a:prstGeom prst="rect">
          <a:avLst/>
        </a:prstGeom>
      </xdr:spPr>
    </xdr:pic>
    <xdr:clientData/>
  </xdr:oneCellAnchor>
  <xdr:twoCellAnchor>
    <xdr:from>
      <xdr:col>1</xdr:col>
      <xdr:colOff>211457</xdr:colOff>
      <xdr:row>5</xdr:row>
      <xdr:rowOff>285749</xdr:rowOff>
    </xdr:from>
    <xdr:to>
      <xdr:col>1</xdr:col>
      <xdr:colOff>676275</xdr:colOff>
      <xdr:row>9</xdr:row>
      <xdr:rowOff>247649</xdr:rowOff>
    </xdr:to>
    <xdr:sp macro="" textlink="">
      <xdr:nvSpPr>
        <xdr:cNvPr id="5" name="Flèche : courbe vers la droite 4">
          <a:extLst>
            <a:ext uri="{FF2B5EF4-FFF2-40B4-BE49-F238E27FC236}">
              <a16:creationId xmlns:a16="http://schemas.microsoft.com/office/drawing/2014/main" id="{0F289FF4-6A7E-45E3-92DC-357A6AB7657C}"/>
            </a:ext>
          </a:extLst>
        </xdr:cNvPr>
        <xdr:cNvSpPr/>
      </xdr:nvSpPr>
      <xdr:spPr>
        <a:xfrm>
          <a:off x="430532" y="1181099"/>
          <a:ext cx="464818" cy="962025"/>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228600</xdr:colOff>
      <xdr:row>8</xdr:row>
      <xdr:rowOff>190500</xdr:rowOff>
    </xdr:from>
    <xdr:to>
      <xdr:col>7</xdr:col>
      <xdr:colOff>233703</xdr:colOff>
      <xdr:row>10</xdr:row>
      <xdr:rowOff>114299</xdr:rowOff>
    </xdr:to>
    <xdr:pic>
      <xdr:nvPicPr>
        <xdr:cNvPr id="6" name="Graphique 5" descr="Flèche : droite avec un remplissage uni">
          <a:extLst>
            <a:ext uri="{FF2B5EF4-FFF2-40B4-BE49-F238E27FC236}">
              <a16:creationId xmlns:a16="http://schemas.microsoft.com/office/drawing/2014/main" id="{9E7A5093-6CDE-45FD-B87C-5B5950EA1DF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62350" y="1800225"/>
          <a:ext cx="462303" cy="495299"/>
        </a:xfrm>
        <a:prstGeom prst="rect">
          <a:avLst/>
        </a:prstGeom>
      </xdr:spPr>
    </xdr:pic>
    <xdr:clientData/>
  </xdr:twoCellAnchor>
  <xdr:twoCellAnchor editAs="oneCell">
    <xdr:from>
      <xdr:col>6</xdr:col>
      <xdr:colOff>238125</xdr:colOff>
      <xdr:row>9</xdr:row>
      <xdr:rowOff>190500</xdr:rowOff>
    </xdr:from>
    <xdr:to>
      <xdr:col>7</xdr:col>
      <xdr:colOff>243228</xdr:colOff>
      <xdr:row>11</xdr:row>
      <xdr:rowOff>114300</xdr:rowOff>
    </xdr:to>
    <xdr:pic>
      <xdr:nvPicPr>
        <xdr:cNvPr id="7" name="Graphique 6" descr="Flèche : droite avec un remplissage uni">
          <a:extLst>
            <a:ext uri="{FF2B5EF4-FFF2-40B4-BE49-F238E27FC236}">
              <a16:creationId xmlns:a16="http://schemas.microsoft.com/office/drawing/2014/main" id="{ECFA2050-6B1D-446A-A93A-632682241A4B}"/>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571875" y="2085975"/>
          <a:ext cx="462303" cy="495300"/>
        </a:xfrm>
        <a:prstGeom prst="rect">
          <a:avLst/>
        </a:prstGeom>
      </xdr:spPr>
    </xdr:pic>
    <xdr:clientData/>
  </xdr:twoCellAnchor>
  <xdr:twoCellAnchor editAs="oneCell">
    <xdr:from>
      <xdr:col>6</xdr:col>
      <xdr:colOff>238125</xdr:colOff>
      <xdr:row>7</xdr:row>
      <xdr:rowOff>142875</xdr:rowOff>
    </xdr:from>
    <xdr:to>
      <xdr:col>7</xdr:col>
      <xdr:colOff>243228</xdr:colOff>
      <xdr:row>9</xdr:row>
      <xdr:rowOff>162703</xdr:rowOff>
    </xdr:to>
    <xdr:pic>
      <xdr:nvPicPr>
        <xdr:cNvPr id="8" name="Graphique 7" descr="Flèche : droite avec un remplissage uni">
          <a:extLst>
            <a:ext uri="{FF2B5EF4-FFF2-40B4-BE49-F238E27FC236}">
              <a16:creationId xmlns:a16="http://schemas.microsoft.com/office/drawing/2014/main" id="{1C0C5BF9-DEF9-4E68-B51C-5BC75B363E8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571875" y="1562100"/>
          <a:ext cx="462303" cy="496078"/>
        </a:xfrm>
        <a:prstGeom prst="rect">
          <a:avLst/>
        </a:prstGeom>
      </xdr:spPr>
    </xdr:pic>
    <xdr:clientData/>
  </xdr:twoCellAnchor>
  <xdr:twoCellAnchor>
    <xdr:from>
      <xdr:col>10</xdr:col>
      <xdr:colOff>38100</xdr:colOff>
      <xdr:row>12</xdr:row>
      <xdr:rowOff>45721</xdr:rowOff>
    </xdr:from>
    <xdr:to>
      <xdr:col>14</xdr:col>
      <xdr:colOff>213360</xdr:colOff>
      <xdr:row>16</xdr:row>
      <xdr:rowOff>213361</xdr:rowOff>
    </xdr:to>
    <xdr:sp macro="" textlink="">
      <xdr:nvSpPr>
        <xdr:cNvPr id="9" name="ZoneTexte 8">
          <a:extLst>
            <a:ext uri="{FF2B5EF4-FFF2-40B4-BE49-F238E27FC236}">
              <a16:creationId xmlns:a16="http://schemas.microsoft.com/office/drawing/2014/main" id="{A55A1143-1F9A-4327-A981-62428D31F51C}"/>
            </a:ext>
          </a:extLst>
        </xdr:cNvPr>
        <xdr:cNvSpPr txBox="1"/>
      </xdr:nvSpPr>
      <xdr:spPr>
        <a:xfrm>
          <a:off x="4998720" y="2735581"/>
          <a:ext cx="1668780" cy="96774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dk1"/>
              </a:solidFill>
              <a:effectLst/>
              <a:latin typeface="Century Gothic" panose="020B0502020202020204" pitchFamily="34" charset="0"/>
              <a:ea typeface="+mn-ea"/>
              <a:cs typeface="+mn-cs"/>
            </a:rPr>
            <a:t>article 24-II décret n°2016-201 peuvent accéder au choix à l'échelon spécial du grade d'ingénieur hors classe, après inscription sur un tableau d'avancement :</a:t>
          </a:r>
          <a:endParaRPr lang="fr-FR" sz="900">
            <a:effectLst/>
            <a:latin typeface="Century Gothic" panose="020B0502020202020204" pitchFamily="34" charset="0"/>
          </a:endParaRPr>
        </a:p>
      </xdr:txBody>
    </xdr:sp>
    <xdr:clientData/>
  </xdr:twoCellAnchor>
  <xdr:twoCellAnchor>
    <xdr:from>
      <xdr:col>1</xdr:col>
      <xdr:colOff>1</xdr:colOff>
      <xdr:row>18</xdr:row>
      <xdr:rowOff>142875</xdr:rowOff>
    </xdr:from>
    <xdr:to>
      <xdr:col>14</xdr:col>
      <xdr:colOff>266701</xdr:colOff>
      <xdr:row>24</xdr:row>
      <xdr:rowOff>77754</xdr:rowOff>
    </xdr:to>
    <xdr:sp macro="" textlink="">
      <xdr:nvSpPr>
        <xdr:cNvPr id="10" name="ZoneTexte 9">
          <a:extLst>
            <a:ext uri="{FF2B5EF4-FFF2-40B4-BE49-F238E27FC236}">
              <a16:creationId xmlns:a16="http://schemas.microsoft.com/office/drawing/2014/main" id="{1D1A2206-4869-4375-BDF8-8D9F63408F34}"/>
            </a:ext>
          </a:extLst>
        </xdr:cNvPr>
        <xdr:cNvSpPr txBox="1"/>
      </xdr:nvSpPr>
      <xdr:spPr>
        <a:xfrm>
          <a:off x="219076" y="4095750"/>
          <a:ext cx="6372225" cy="130647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- 1° Les ingénieurs hors classe justifiant de trois années d'ancienneté dans le 5e échelon de leur grade et exerçant leurs fonctions dans les régions, les départements, les communes de plus de 40 000 habitants et les offices publics de l'habitat de plus de 5 000 logements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- 2° Les ingénieurs hors classe qui ont atteint, lorsqu'ils ont ou avaient été détachés dans un emploi fonctionnel, un échelon doté d'un indice au moins égal à la HEA.</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3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Il est tenu compte, pour le classement dans l'échelon spécial, du chevron et de l'ancienneté que l'agent a atteints dans cet emploi pendant les deux années précédant la date au titre de laquelle l'accès à l'échelon spécial a été organisé.</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3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Le nombre maximum d'ingénieurs hors classe susceptibles d'être promus dans les conditions prévues au II ci-dessus est déterminé en application des dispositions de l'article L. 522-27 du code général de la fonction publique.</a:t>
          </a:r>
        </a:p>
        <a:p>
          <a:pPr algn="l"/>
          <a:endParaRPr lang="fr-FR" sz="800">
            <a:solidFill>
              <a:schemeClr val="dk1"/>
            </a:solidFill>
            <a:latin typeface="Century Gothic" panose="020B0502020202020204" pitchFamily="34" charset="0"/>
            <a:ea typeface="+mn-ea"/>
            <a:cs typeface="+mn-cs"/>
          </a:endParaRPr>
        </a:p>
        <a:p>
          <a:endParaRPr lang="fr-FR" sz="1100"/>
        </a:p>
      </xdr:txBody>
    </xdr:sp>
    <xdr:clientData/>
  </xdr:twoCellAnchor>
  <xdr:twoCellAnchor>
    <xdr:from>
      <xdr:col>12</xdr:col>
      <xdr:colOff>309573</xdr:colOff>
      <xdr:row>17</xdr:row>
      <xdr:rowOff>9531</xdr:rowOff>
    </xdr:from>
    <xdr:to>
      <xdr:col>12</xdr:col>
      <xdr:colOff>355292</xdr:colOff>
      <xdr:row>18</xdr:row>
      <xdr:rowOff>61923</xdr:rowOff>
    </xdr:to>
    <xdr:sp macro="" textlink="">
      <xdr:nvSpPr>
        <xdr:cNvPr id="11" name="Flèche : droite 10">
          <a:extLst>
            <a:ext uri="{FF2B5EF4-FFF2-40B4-BE49-F238E27FC236}">
              <a16:creationId xmlns:a16="http://schemas.microsoft.com/office/drawing/2014/main" id="{A0912E9C-B642-4FAA-B3F5-02FE97EDB578}"/>
            </a:ext>
          </a:extLst>
        </xdr:cNvPr>
        <xdr:cNvSpPr/>
      </xdr:nvSpPr>
      <xdr:spPr>
        <a:xfrm rot="5400000" flipV="1">
          <a:off x="5878362" y="3851442"/>
          <a:ext cx="280992"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19050</xdr:colOff>
      <xdr:row>16</xdr:row>
      <xdr:rowOff>9525</xdr:rowOff>
    </xdr:from>
    <xdr:to>
      <xdr:col>10</xdr:col>
      <xdr:colOff>57150</xdr:colOff>
      <xdr:row>16</xdr:row>
      <xdr:rowOff>55244</xdr:rowOff>
    </xdr:to>
    <xdr:sp macro="" textlink="">
      <xdr:nvSpPr>
        <xdr:cNvPr id="12" name="Flèche : droite 11">
          <a:extLst>
            <a:ext uri="{FF2B5EF4-FFF2-40B4-BE49-F238E27FC236}">
              <a16:creationId xmlns:a16="http://schemas.microsoft.com/office/drawing/2014/main" id="{657B68DA-C0B7-4CB0-AF32-F06F0672880D}"/>
            </a:ext>
          </a:extLst>
        </xdr:cNvPr>
        <xdr:cNvSpPr/>
      </xdr:nvSpPr>
      <xdr:spPr>
        <a:xfrm>
          <a:off x="4619625" y="3505200"/>
          <a:ext cx="400050"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1085850</xdr:colOff>
      <xdr:row>11</xdr:row>
      <xdr:rowOff>9524</xdr:rowOff>
    </xdr:from>
    <xdr:ext cx="288000" cy="288000"/>
    <xdr:pic>
      <xdr:nvPicPr>
        <xdr:cNvPr id="2" name="Graphique 48" descr="Badge 1 avec un remplissage uni">
          <a:extLst>
            <a:ext uri="{FF2B5EF4-FFF2-40B4-BE49-F238E27FC236}">
              <a16:creationId xmlns:a16="http://schemas.microsoft.com/office/drawing/2014/main" id="{B75EE639-584E-4A01-A1AF-E8FD7EA45666}"/>
            </a:ext>
          </a:extLst>
        </xdr:cNvPr>
        <xdr:cNvPicPr>
          <a:picLocks noChangeAspect="1"/>
        </xdr:cNvPicPr>
      </xdr:nvPicPr>
      <xdr:blipFill>
        <a:blip xmlns:r="http://schemas.openxmlformats.org/officeDocument/2006/relationships" r:embed="rId1"/>
        <a:stretch>
          <a:fillRect/>
        </a:stretch>
      </xdr:blipFill>
      <xdr:spPr>
        <a:xfrm>
          <a:off x="1304925" y="2600324"/>
          <a:ext cx="288000" cy="288000"/>
        </a:xfrm>
        <a:prstGeom prst="rect">
          <a:avLst/>
        </a:prstGeom>
      </xdr:spPr>
    </xdr:pic>
    <xdr:clientData/>
  </xdr:oneCellAnchor>
  <xdr:oneCellAnchor>
    <xdr:from>
      <xdr:col>1</xdr:col>
      <xdr:colOff>1085850</xdr:colOff>
      <xdr:row>9</xdr:row>
      <xdr:rowOff>400050</xdr:rowOff>
    </xdr:from>
    <xdr:ext cx="288000" cy="288000"/>
    <xdr:pic>
      <xdr:nvPicPr>
        <xdr:cNvPr id="3" name="Graphique 45" descr="Badge avec un remplissage uni">
          <a:extLst>
            <a:ext uri="{FF2B5EF4-FFF2-40B4-BE49-F238E27FC236}">
              <a16:creationId xmlns:a16="http://schemas.microsoft.com/office/drawing/2014/main" id="{B0B3A6B0-E4CE-4223-BE60-C97F49BF6F24}"/>
            </a:ext>
          </a:extLst>
        </xdr:cNvPr>
        <xdr:cNvPicPr>
          <a:picLocks noChangeAspect="1"/>
        </xdr:cNvPicPr>
      </xdr:nvPicPr>
      <xdr:blipFill>
        <a:blip xmlns:r="http://schemas.openxmlformats.org/officeDocument/2006/relationships" r:embed="rId2"/>
        <a:stretch>
          <a:fillRect/>
        </a:stretch>
      </xdr:blipFill>
      <xdr:spPr>
        <a:xfrm>
          <a:off x="1304925" y="2190750"/>
          <a:ext cx="288000" cy="288000"/>
        </a:xfrm>
        <a:prstGeom prst="rect">
          <a:avLst/>
        </a:prstGeom>
      </xdr:spPr>
    </xdr:pic>
    <xdr:clientData/>
  </xdr:oneCellAnchor>
  <xdr:oneCellAnchor>
    <xdr:from>
      <xdr:col>1</xdr:col>
      <xdr:colOff>1085850</xdr:colOff>
      <xdr:row>9</xdr:row>
      <xdr:rowOff>0</xdr:rowOff>
    </xdr:from>
    <xdr:ext cx="286350" cy="286350"/>
    <xdr:pic>
      <xdr:nvPicPr>
        <xdr:cNvPr id="4" name="Graphique 46" descr="Badge 3 avec un remplissage uni">
          <a:extLst>
            <a:ext uri="{FF2B5EF4-FFF2-40B4-BE49-F238E27FC236}">
              <a16:creationId xmlns:a16="http://schemas.microsoft.com/office/drawing/2014/main" id="{AC1BD098-E13B-4A93-A020-90B086AACC01}"/>
            </a:ext>
          </a:extLst>
        </xdr:cNvPr>
        <xdr:cNvPicPr>
          <a:picLocks noChangeAspect="1"/>
        </xdr:cNvPicPr>
      </xdr:nvPicPr>
      <xdr:blipFill>
        <a:blip xmlns:r="http://schemas.openxmlformats.org/officeDocument/2006/relationships" r:embed="rId3"/>
        <a:stretch>
          <a:fillRect/>
        </a:stretch>
      </xdr:blipFill>
      <xdr:spPr>
        <a:xfrm>
          <a:off x="1304925" y="1790700"/>
          <a:ext cx="286350" cy="286350"/>
        </a:xfrm>
        <a:prstGeom prst="rect">
          <a:avLst/>
        </a:prstGeom>
      </xdr:spPr>
    </xdr:pic>
    <xdr:clientData/>
  </xdr:oneCellAnchor>
  <xdr:twoCellAnchor>
    <xdr:from>
      <xdr:col>1</xdr:col>
      <xdr:colOff>211457</xdr:colOff>
      <xdr:row>5</xdr:row>
      <xdr:rowOff>285749</xdr:rowOff>
    </xdr:from>
    <xdr:to>
      <xdr:col>1</xdr:col>
      <xdr:colOff>676275</xdr:colOff>
      <xdr:row>10</xdr:row>
      <xdr:rowOff>247649</xdr:rowOff>
    </xdr:to>
    <xdr:sp macro="" textlink="">
      <xdr:nvSpPr>
        <xdr:cNvPr id="5" name="Flèche : courbe vers la droite 4">
          <a:extLst>
            <a:ext uri="{FF2B5EF4-FFF2-40B4-BE49-F238E27FC236}">
              <a16:creationId xmlns:a16="http://schemas.microsoft.com/office/drawing/2014/main" id="{9F48BB7A-0D81-4289-AE37-D63584464D7A}"/>
            </a:ext>
          </a:extLst>
        </xdr:cNvPr>
        <xdr:cNvSpPr/>
      </xdr:nvSpPr>
      <xdr:spPr>
        <a:xfrm>
          <a:off x="430532" y="1323974"/>
          <a:ext cx="464818" cy="1143000"/>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285750</xdr:colOff>
      <xdr:row>9</xdr:row>
      <xdr:rowOff>190500</xdr:rowOff>
    </xdr:from>
    <xdr:to>
      <xdr:col>8</xdr:col>
      <xdr:colOff>24153</xdr:colOff>
      <xdr:row>11</xdr:row>
      <xdr:rowOff>114300</xdr:rowOff>
    </xdr:to>
    <xdr:pic>
      <xdr:nvPicPr>
        <xdr:cNvPr id="6" name="Graphique 5" descr="Flèche : droite avec un remplissage uni">
          <a:extLst>
            <a:ext uri="{FF2B5EF4-FFF2-40B4-BE49-F238E27FC236}">
              <a16:creationId xmlns:a16="http://schemas.microsoft.com/office/drawing/2014/main" id="{E42E239F-C902-44BA-819B-B6AA57FBABB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90925" y="2209800"/>
          <a:ext cx="462303" cy="495300"/>
        </a:xfrm>
        <a:prstGeom prst="rect">
          <a:avLst/>
        </a:prstGeom>
      </xdr:spPr>
    </xdr:pic>
    <xdr:clientData/>
  </xdr:twoCellAnchor>
  <xdr:twoCellAnchor editAs="oneCell">
    <xdr:from>
      <xdr:col>6</xdr:col>
      <xdr:colOff>285750</xdr:colOff>
      <xdr:row>10</xdr:row>
      <xdr:rowOff>180975</xdr:rowOff>
    </xdr:from>
    <xdr:to>
      <xdr:col>8</xdr:col>
      <xdr:colOff>24153</xdr:colOff>
      <xdr:row>12</xdr:row>
      <xdr:rowOff>104775</xdr:rowOff>
    </xdr:to>
    <xdr:pic>
      <xdr:nvPicPr>
        <xdr:cNvPr id="7" name="Graphique 6" descr="Flèche : droite avec un remplissage uni">
          <a:extLst>
            <a:ext uri="{FF2B5EF4-FFF2-40B4-BE49-F238E27FC236}">
              <a16:creationId xmlns:a16="http://schemas.microsoft.com/office/drawing/2014/main" id="{79E845E4-DB98-4CBF-B147-D6D6FC2DB41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533775" y="2486025"/>
          <a:ext cx="462303" cy="495300"/>
        </a:xfrm>
        <a:prstGeom prst="rect">
          <a:avLst/>
        </a:prstGeom>
      </xdr:spPr>
    </xdr:pic>
    <xdr:clientData/>
  </xdr:twoCellAnchor>
  <xdr:twoCellAnchor editAs="oneCell">
    <xdr:from>
      <xdr:col>6</xdr:col>
      <xdr:colOff>285750</xdr:colOff>
      <xdr:row>8</xdr:row>
      <xdr:rowOff>114300</xdr:rowOff>
    </xdr:from>
    <xdr:to>
      <xdr:col>8</xdr:col>
      <xdr:colOff>24153</xdr:colOff>
      <xdr:row>10</xdr:row>
      <xdr:rowOff>95250</xdr:rowOff>
    </xdr:to>
    <xdr:pic>
      <xdr:nvPicPr>
        <xdr:cNvPr id="8" name="Graphique 7" descr="Flèche : droite avec un remplissage uni">
          <a:extLst>
            <a:ext uri="{FF2B5EF4-FFF2-40B4-BE49-F238E27FC236}">
              <a16:creationId xmlns:a16="http://schemas.microsoft.com/office/drawing/2014/main" id="{94AD7E08-1049-4861-877C-3EB4D54A774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590925" y="1905000"/>
          <a:ext cx="462303" cy="495300"/>
        </a:xfrm>
        <a:prstGeom prst="rect">
          <a:avLst/>
        </a:prstGeom>
      </xdr:spPr>
    </xdr:pic>
    <xdr:clientData/>
  </xdr:twoCellAnchor>
  <xdr:twoCellAnchor>
    <xdr:from>
      <xdr:col>10</xdr:col>
      <xdr:colOff>133350</xdr:colOff>
      <xdr:row>14</xdr:row>
      <xdr:rowOff>19051</xdr:rowOff>
    </xdr:from>
    <xdr:to>
      <xdr:col>14</xdr:col>
      <xdr:colOff>285749</xdr:colOff>
      <xdr:row>18</xdr:row>
      <xdr:rowOff>209551</xdr:rowOff>
    </xdr:to>
    <xdr:sp macro="" textlink="">
      <xdr:nvSpPr>
        <xdr:cNvPr id="9" name="ZoneTexte 8">
          <a:extLst>
            <a:ext uri="{FF2B5EF4-FFF2-40B4-BE49-F238E27FC236}">
              <a16:creationId xmlns:a16="http://schemas.microsoft.com/office/drawing/2014/main" id="{A31BA3D2-BA5C-4BE8-86FB-6E5BA30FFD27}"/>
            </a:ext>
          </a:extLst>
        </xdr:cNvPr>
        <xdr:cNvSpPr txBox="1"/>
      </xdr:nvSpPr>
      <xdr:spPr>
        <a:xfrm>
          <a:off x="4829175" y="3238501"/>
          <a:ext cx="1600199" cy="11049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lgn="ctr"/>
          <a:r>
            <a:rPr lang="fr-FR" sz="900">
              <a:solidFill>
                <a:schemeClr val="dk1"/>
              </a:solidFill>
              <a:effectLst/>
              <a:latin typeface="Century Gothic" panose="020B0502020202020204" pitchFamily="34" charset="0"/>
              <a:ea typeface="+mn-ea"/>
              <a:cs typeface="+mn-cs"/>
            </a:rPr>
            <a:t>article 22-1 décret n°87-1099</a:t>
          </a:r>
          <a:r>
            <a:rPr lang="fr-FR" sz="900" baseline="0">
              <a:solidFill>
                <a:schemeClr val="dk1"/>
              </a:solidFill>
              <a:effectLst/>
              <a:latin typeface="Century Gothic" panose="020B0502020202020204" pitchFamily="34" charset="0"/>
              <a:ea typeface="+mn-ea"/>
              <a:cs typeface="+mn-cs"/>
            </a:rPr>
            <a:t> p</a:t>
          </a:r>
          <a:r>
            <a:rPr lang="fr-FR" sz="900">
              <a:solidFill>
                <a:schemeClr val="dk1"/>
              </a:solidFill>
              <a:effectLst/>
              <a:latin typeface="Century Gothic" panose="020B0502020202020204" pitchFamily="34" charset="0"/>
              <a:ea typeface="+mn-ea"/>
              <a:cs typeface="+mn-cs"/>
            </a:rPr>
            <a:t>euvent accéder au choix à l'échelon spécial du grade d'attaché hors</a:t>
          </a:r>
          <a:r>
            <a:rPr lang="fr-FR" sz="900" baseline="0">
              <a:solidFill>
                <a:schemeClr val="dk1"/>
              </a:solidFill>
              <a:effectLst/>
              <a:latin typeface="Century Gothic" panose="020B0502020202020204" pitchFamily="34" charset="0"/>
              <a:ea typeface="+mn-ea"/>
              <a:cs typeface="+mn-cs"/>
            </a:rPr>
            <a:t> classe</a:t>
          </a:r>
          <a:r>
            <a:rPr lang="fr-FR" sz="900">
              <a:solidFill>
                <a:schemeClr val="dk1"/>
              </a:solidFill>
              <a:effectLst/>
              <a:latin typeface="Century Gothic" panose="020B0502020202020204" pitchFamily="34" charset="0"/>
              <a:ea typeface="+mn-ea"/>
              <a:cs typeface="+mn-cs"/>
            </a:rPr>
            <a:t>, après inscription sur un tableau d'avancement </a:t>
          </a:r>
          <a:r>
            <a:rPr lang="fr-FR" sz="800">
              <a:solidFill>
                <a:schemeClr val="dk1"/>
              </a:solidFill>
              <a:effectLst/>
              <a:latin typeface="Century Gothic" panose="020B0502020202020204" pitchFamily="34" charset="0"/>
              <a:ea typeface="+mn-ea"/>
              <a:cs typeface="+mn-cs"/>
            </a:rPr>
            <a:t>:</a:t>
          </a:r>
          <a:endParaRPr lang="fr-FR" sz="800">
            <a:latin typeface="Century Gothic" panose="020B0502020202020204" pitchFamily="34" charset="0"/>
          </a:endParaRPr>
        </a:p>
      </xdr:txBody>
    </xdr:sp>
    <xdr:clientData/>
  </xdr:twoCellAnchor>
  <xdr:twoCellAnchor>
    <xdr:from>
      <xdr:col>1</xdr:col>
      <xdr:colOff>28576</xdr:colOff>
      <xdr:row>19</xdr:row>
      <xdr:rowOff>200024</xdr:rowOff>
    </xdr:from>
    <xdr:to>
      <xdr:col>14</xdr:col>
      <xdr:colOff>295276</xdr:colOff>
      <xdr:row>29</xdr:row>
      <xdr:rowOff>114300</xdr:rowOff>
    </xdr:to>
    <xdr:sp macro="" textlink="">
      <xdr:nvSpPr>
        <xdr:cNvPr id="10" name="ZoneTexte 9">
          <a:extLst>
            <a:ext uri="{FF2B5EF4-FFF2-40B4-BE49-F238E27FC236}">
              <a16:creationId xmlns:a16="http://schemas.microsoft.com/office/drawing/2014/main" id="{D6E3D8F3-149A-4F25-968B-5DE015216A64}"/>
            </a:ext>
          </a:extLst>
        </xdr:cNvPr>
        <xdr:cNvSpPr txBox="1"/>
      </xdr:nvSpPr>
      <xdr:spPr>
        <a:xfrm>
          <a:off x="247651" y="4562474"/>
          <a:ext cx="6257925" cy="21336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fr-FR" sz="900">
              <a:latin typeface="Century Gothic" panose="020B0502020202020204" pitchFamily="34" charset="0"/>
            </a:rPr>
            <a:t>- </a:t>
          </a:r>
          <a:r>
            <a:rPr lang="fr-FR" sz="800">
              <a:latin typeface="Century Gothic" panose="020B0502020202020204" pitchFamily="34" charset="0"/>
            </a:rPr>
            <a:t>1° Les attachés hors classe justifiant de trois années d'ancienneté dans le 6e échelon de leur grade et exerçant leurs fonctions dans les communes de plus de 40 000 habitants et les autres collectivités territoriales ainsi que dans les établissements publics locaux assimilés à une commune de plus de 40 000 habitants ou à un département dans les conditions fixées par le </a:t>
          </a:r>
          <a:r>
            <a:rPr lang="fr-FR" sz="800">
              <a:solidFill>
                <a:schemeClr val="dk1"/>
              </a:solidFill>
              <a:latin typeface="Century Gothic" panose="020B0502020202020204" pitchFamily="34" charset="0"/>
              <a:ea typeface="+mn-ea"/>
              <a:cs typeface="+mn-cs"/>
            </a:rPr>
            <a:t>décret n°2000-954 du 22/09/2000  relatif aux règles d'assimilation des établissements publics locaux aux collectivités territoriales pour la création de certains grades de fonctionnaires territoriaux ;</a:t>
          </a:r>
        </a:p>
        <a:p>
          <a:pPr algn="just"/>
          <a:r>
            <a:rPr lang="fr-FR" sz="800">
              <a:latin typeface="Century Gothic" panose="020B0502020202020204" pitchFamily="34" charset="0"/>
            </a:rPr>
            <a:t>, les services départementaux d'incendie et de secours et les offices publics de l'habitat de plus de 5 000 logements ;</a:t>
          </a:r>
        </a:p>
        <a:p>
          <a:pPr algn="just"/>
          <a:endParaRPr lang="fr-FR" sz="200">
            <a:latin typeface="Century Gothic" panose="020B0502020202020204" pitchFamily="34" charset="0"/>
          </a:endParaRPr>
        </a:p>
        <a:p>
          <a:pPr algn="just"/>
          <a:r>
            <a:rPr lang="fr-FR" sz="800">
              <a:latin typeface="Century Gothic" panose="020B0502020202020204" pitchFamily="34" charset="0"/>
            </a:rPr>
            <a:t>- 2° Les attachés hors classe qui ont atteint, lorsqu'ils ont ou avaient été détachés dans un emploi fonctionnel, un échelon doté d'un groupe hors échelle.</a:t>
          </a:r>
        </a:p>
        <a:p>
          <a:pPr algn="just"/>
          <a:endParaRPr lang="fr-FR" sz="200">
            <a:solidFill>
              <a:schemeClr val="dk1"/>
            </a:solidFill>
            <a:effectLst/>
            <a:latin typeface="Century Gothic" panose="020B0502020202020204" pitchFamily="34" charset="0"/>
            <a:ea typeface="+mn-ea"/>
            <a:cs typeface="+mn-cs"/>
          </a:endParaRPr>
        </a:p>
        <a:p>
          <a:pPr algn="just"/>
          <a:r>
            <a:rPr lang="fr-FR" sz="800">
              <a:solidFill>
                <a:schemeClr val="dk1"/>
              </a:solidFill>
              <a:effectLst/>
              <a:latin typeface="Century Gothic" panose="020B0502020202020204" pitchFamily="34" charset="0"/>
              <a:ea typeface="+mn-ea"/>
              <a:cs typeface="+mn-cs"/>
            </a:rPr>
            <a:t>Le nombre maximum d'administrateurs généraux susceptibles d'être promus dans les conditions prévues au II est déterminé en application des dispositions du deuxième alinéa de l'article 49 de la loi du 26 janvier 1984 susvisée,</a:t>
          </a:r>
        </a:p>
        <a:p>
          <a:pPr algn="just"/>
          <a:endParaRPr lang="fr-FR" sz="200">
            <a:solidFill>
              <a:schemeClr val="dk1"/>
            </a:solidFill>
            <a:effectLst/>
            <a:latin typeface="Century Gothic" panose="020B0502020202020204" pitchFamily="34" charset="0"/>
            <a:ea typeface="+mn-ea"/>
            <a:cs typeface="+mn-cs"/>
          </a:endParaRPr>
        </a:p>
        <a:p>
          <a:pPr algn="just"/>
          <a:r>
            <a:rPr lang="fr-FR" sz="800">
              <a:solidFill>
                <a:schemeClr val="dk1"/>
              </a:solidFill>
              <a:latin typeface="Century Gothic" panose="020B0502020202020204" pitchFamily="34" charset="0"/>
              <a:ea typeface="+mn-ea"/>
              <a:cs typeface="+mn-cs"/>
            </a:rPr>
            <a:t>Il est tenu compte, pour le classement dans l'échelon spécial, du chevron et de l'ancienneté que l'agent a atteints dans cet emploi pendant les deux années précédant la date au titre de laquelle l'accès à l'échelon spécial a été organisé.</a:t>
          </a:r>
        </a:p>
        <a:p>
          <a:pPr algn="just"/>
          <a:endParaRPr lang="fr-FR" sz="200">
            <a:solidFill>
              <a:schemeClr val="dk1"/>
            </a:solidFill>
            <a:latin typeface="Century Gothic" panose="020B0502020202020204" pitchFamily="34" charset="0"/>
            <a:ea typeface="+mn-ea"/>
            <a:cs typeface="+mn-cs"/>
          </a:endParaRPr>
        </a:p>
        <a:p>
          <a:pPr algn="just"/>
          <a:r>
            <a:rPr lang="fr-FR" sz="800">
              <a:solidFill>
                <a:schemeClr val="dk1"/>
              </a:solidFill>
              <a:latin typeface="Century Gothic" panose="020B0502020202020204" pitchFamily="34" charset="0"/>
              <a:ea typeface="+mn-ea"/>
              <a:cs typeface="+mn-cs"/>
            </a:rPr>
            <a:t>Le nombre maximum des attachés hors classe susceptibles d'être promus dans les conditions prévues au présent article est déterminé en application des dispositions de l'article L. 522-27 du code général de la fonction publique.</a:t>
          </a:r>
        </a:p>
        <a:p>
          <a:endParaRPr lang="fr-FR" sz="1100"/>
        </a:p>
      </xdr:txBody>
    </xdr:sp>
    <xdr:clientData/>
  </xdr:twoCellAnchor>
  <xdr:twoCellAnchor>
    <xdr:from>
      <xdr:col>12</xdr:col>
      <xdr:colOff>147646</xdr:colOff>
      <xdr:row>18</xdr:row>
      <xdr:rowOff>219078</xdr:rowOff>
    </xdr:from>
    <xdr:to>
      <xdr:col>12</xdr:col>
      <xdr:colOff>193365</xdr:colOff>
      <xdr:row>19</xdr:row>
      <xdr:rowOff>190503</xdr:rowOff>
    </xdr:to>
    <xdr:sp macro="" textlink="">
      <xdr:nvSpPr>
        <xdr:cNvPr id="11" name="Flèche : droite 10">
          <a:extLst>
            <a:ext uri="{FF2B5EF4-FFF2-40B4-BE49-F238E27FC236}">
              <a16:creationId xmlns:a16="http://schemas.microsoft.com/office/drawing/2014/main" id="{8DB82D4F-33E9-4AEE-88E5-23CDDD6E9E7B}"/>
            </a:ext>
          </a:extLst>
        </xdr:cNvPr>
        <xdr:cNvSpPr/>
      </xdr:nvSpPr>
      <xdr:spPr>
        <a:xfrm rot="5400000" flipV="1">
          <a:off x="5556893" y="4430081"/>
          <a:ext cx="200025"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1085850</xdr:colOff>
      <xdr:row>7</xdr:row>
      <xdr:rowOff>200025</xdr:rowOff>
    </xdr:from>
    <xdr:to>
      <xdr:col>2</xdr:col>
      <xdr:colOff>183225</xdr:colOff>
      <xdr:row>9</xdr:row>
      <xdr:rowOff>30825</xdr:rowOff>
    </xdr:to>
    <xdr:pic>
      <xdr:nvPicPr>
        <xdr:cNvPr id="14" name="Graphique 13" descr="Badge 4 avec un remplissage uni">
          <a:extLst>
            <a:ext uri="{FF2B5EF4-FFF2-40B4-BE49-F238E27FC236}">
              <a16:creationId xmlns:a16="http://schemas.microsoft.com/office/drawing/2014/main" id="{13E3A7B2-6C2F-D02B-C9C1-FD8087A00ED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1304925" y="1762125"/>
          <a:ext cx="288000" cy="288000"/>
        </a:xfrm>
        <a:prstGeom prst="rect">
          <a:avLst/>
        </a:prstGeom>
      </xdr:spPr>
    </xdr:pic>
    <xdr:clientData/>
  </xdr:twoCellAnchor>
  <xdr:twoCellAnchor>
    <xdr:from>
      <xdr:col>9</xdr:col>
      <xdr:colOff>419099</xdr:colOff>
      <xdr:row>15</xdr:row>
      <xdr:rowOff>163831</xdr:rowOff>
    </xdr:from>
    <xdr:to>
      <xdr:col>10</xdr:col>
      <xdr:colOff>171450</xdr:colOff>
      <xdr:row>15</xdr:row>
      <xdr:rowOff>209550</xdr:rowOff>
    </xdr:to>
    <xdr:sp macro="" textlink="">
      <xdr:nvSpPr>
        <xdr:cNvPr id="16" name="Flèche : droite 15">
          <a:extLst>
            <a:ext uri="{FF2B5EF4-FFF2-40B4-BE49-F238E27FC236}">
              <a16:creationId xmlns:a16="http://schemas.microsoft.com/office/drawing/2014/main" id="{01FD987C-17F4-49AE-ACBB-8A7EF05D92B8}"/>
            </a:ext>
          </a:extLst>
        </xdr:cNvPr>
        <xdr:cNvSpPr/>
      </xdr:nvSpPr>
      <xdr:spPr>
        <a:xfrm>
          <a:off x="4752974" y="3611881"/>
          <a:ext cx="180976"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6</xdr:col>
      <xdr:colOff>276225</xdr:colOff>
      <xdr:row>7</xdr:row>
      <xdr:rowOff>85725</xdr:rowOff>
    </xdr:from>
    <xdr:to>
      <xdr:col>8</xdr:col>
      <xdr:colOff>14628</xdr:colOff>
      <xdr:row>9</xdr:row>
      <xdr:rowOff>123825</xdr:rowOff>
    </xdr:to>
    <xdr:pic>
      <xdr:nvPicPr>
        <xdr:cNvPr id="17" name="Graphique 16" descr="Flèche : droite avec un remplissage uni">
          <a:extLst>
            <a:ext uri="{FF2B5EF4-FFF2-40B4-BE49-F238E27FC236}">
              <a16:creationId xmlns:a16="http://schemas.microsoft.com/office/drawing/2014/main" id="{58ADB047-A586-4FCE-B8E2-A1CBBF869BA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3581400" y="1647825"/>
          <a:ext cx="462303"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220982</xdr:colOff>
      <xdr:row>5</xdr:row>
      <xdr:rowOff>85725</xdr:rowOff>
    </xdr:from>
    <xdr:to>
      <xdr:col>1</xdr:col>
      <xdr:colOff>685800</xdr:colOff>
      <xdr:row>9</xdr:row>
      <xdr:rowOff>209549</xdr:rowOff>
    </xdr:to>
    <xdr:sp macro="" textlink="">
      <xdr:nvSpPr>
        <xdr:cNvPr id="5" name="Flèche : courbe vers la droite 4">
          <a:extLst>
            <a:ext uri="{FF2B5EF4-FFF2-40B4-BE49-F238E27FC236}">
              <a16:creationId xmlns:a16="http://schemas.microsoft.com/office/drawing/2014/main" id="{2EBCE74D-5752-4B00-9682-39199BF6A7B8}"/>
            </a:ext>
          </a:extLst>
        </xdr:cNvPr>
        <xdr:cNvSpPr/>
      </xdr:nvSpPr>
      <xdr:spPr>
        <a:xfrm>
          <a:off x="440057" y="1123950"/>
          <a:ext cx="464818" cy="1104899"/>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171450</xdr:colOff>
      <xdr:row>8</xdr:row>
      <xdr:rowOff>161925</xdr:rowOff>
    </xdr:from>
    <xdr:to>
      <xdr:col>7</xdr:col>
      <xdr:colOff>271803</xdr:colOff>
      <xdr:row>10</xdr:row>
      <xdr:rowOff>161925</xdr:rowOff>
    </xdr:to>
    <xdr:pic>
      <xdr:nvPicPr>
        <xdr:cNvPr id="6" name="Graphique 5" descr="Flèche : droite avec un remplissage uni">
          <a:extLst>
            <a:ext uri="{FF2B5EF4-FFF2-40B4-BE49-F238E27FC236}">
              <a16:creationId xmlns:a16="http://schemas.microsoft.com/office/drawing/2014/main" id="{AE52AAED-0516-4F70-83AA-0557B42F44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19475" y="1933575"/>
          <a:ext cx="462303" cy="495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933450</xdr:colOff>
      <xdr:row>9</xdr:row>
      <xdr:rowOff>133349</xdr:rowOff>
    </xdr:from>
    <xdr:ext cx="288000" cy="288000"/>
    <xdr:pic>
      <xdr:nvPicPr>
        <xdr:cNvPr id="2" name="Graphique 48" descr="Badge 1 avec un remplissage uni">
          <a:extLst>
            <a:ext uri="{FF2B5EF4-FFF2-40B4-BE49-F238E27FC236}">
              <a16:creationId xmlns:a16="http://schemas.microsoft.com/office/drawing/2014/main" id="{8A822DD7-3A72-432F-8D62-47730BD210F9}"/>
            </a:ext>
          </a:extLst>
        </xdr:cNvPr>
        <xdr:cNvPicPr>
          <a:picLocks noChangeAspect="1"/>
        </xdr:cNvPicPr>
      </xdr:nvPicPr>
      <xdr:blipFill>
        <a:blip xmlns:r="http://schemas.openxmlformats.org/officeDocument/2006/relationships" r:embed="rId1"/>
        <a:stretch>
          <a:fillRect/>
        </a:stretch>
      </xdr:blipFill>
      <xdr:spPr>
        <a:xfrm>
          <a:off x="1152525" y="240982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C73A51E4-A11D-485F-B516-5AB6EA60ECC8}"/>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238125</xdr:colOff>
      <xdr:row>7</xdr:row>
      <xdr:rowOff>285750</xdr:rowOff>
    </xdr:from>
    <xdr:to>
      <xdr:col>7</xdr:col>
      <xdr:colOff>338478</xdr:colOff>
      <xdr:row>9</xdr:row>
      <xdr:rowOff>114300</xdr:rowOff>
    </xdr:to>
    <xdr:pic>
      <xdr:nvPicPr>
        <xdr:cNvPr id="4" name="Graphique 3" descr="Flèche : droite avec un remplissage uni">
          <a:extLst>
            <a:ext uri="{FF2B5EF4-FFF2-40B4-BE49-F238E27FC236}">
              <a16:creationId xmlns:a16="http://schemas.microsoft.com/office/drawing/2014/main" id="{333DEDA4-BAB3-49F7-9C6B-3A66BA322F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562350" y="1895475"/>
          <a:ext cx="462303" cy="495300"/>
        </a:xfrm>
        <a:prstGeom prst="rect">
          <a:avLst/>
        </a:prstGeom>
      </xdr:spPr>
    </xdr:pic>
    <xdr:clientData/>
  </xdr:twoCellAnchor>
  <xdr:twoCellAnchor editAs="oneCell">
    <xdr:from>
      <xdr:col>6</xdr:col>
      <xdr:colOff>257175</xdr:colOff>
      <xdr:row>9</xdr:row>
      <xdr:rowOff>95250</xdr:rowOff>
    </xdr:from>
    <xdr:to>
      <xdr:col>7</xdr:col>
      <xdr:colOff>357528</xdr:colOff>
      <xdr:row>11</xdr:row>
      <xdr:rowOff>104775</xdr:rowOff>
    </xdr:to>
    <xdr:pic>
      <xdr:nvPicPr>
        <xdr:cNvPr id="5" name="Graphique 4" descr="Flèche : droite avec un remplissage uni">
          <a:extLst>
            <a:ext uri="{FF2B5EF4-FFF2-40B4-BE49-F238E27FC236}">
              <a16:creationId xmlns:a16="http://schemas.microsoft.com/office/drawing/2014/main" id="{64AFBFEB-A512-4181-9F2D-2748CFDB0FD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81400" y="2371725"/>
          <a:ext cx="462303" cy="495300"/>
        </a:xfrm>
        <a:prstGeom prst="rect">
          <a:avLst/>
        </a:prstGeom>
      </xdr:spPr>
    </xdr:pic>
    <xdr:clientData/>
  </xdr:twoCellAnchor>
  <xdr:oneCellAnchor>
    <xdr:from>
      <xdr:col>1</xdr:col>
      <xdr:colOff>933450</xdr:colOff>
      <xdr:row>7</xdr:row>
      <xdr:rowOff>276225</xdr:rowOff>
    </xdr:from>
    <xdr:ext cx="288000" cy="288000"/>
    <xdr:pic>
      <xdr:nvPicPr>
        <xdr:cNvPr id="6" name="Graphique 45" descr="Badge avec un remplissage uni">
          <a:extLst>
            <a:ext uri="{FF2B5EF4-FFF2-40B4-BE49-F238E27FC236}">
              <a16:creationId xmlns:a16="http://schemas.microsoft.com/office/drawing/2014/main" id="{678C002E-C556-419C-9D11-106ADDA23841}"/>
            </a:ext>
          </a:extLst>
        </xdr:cNvPr>
        <xdr:cNvPicPr>
          <a:picLocks noChangeAspect="1"/>
        </xdr:cNvPicPr>
      </xdr:nvPicPr>
      <xdr:blipFill>
        <a:blip xmlns:r="http://schemas.openxmlformats.org/officeDocument/2006/relationships" r:embed="rId6"/>
        <a:stretch>
          <a:fillRect/>
        </a:stretch>
      </xdr:blipFill>
      <xdr:spPr>
        <a:xfrm>
          <a:off x="1152525" y="1885950"/>
          <a:ext cx="288000" cy="2880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1181100</xdr:colOff>
      <xdr:row>9</xdr:row>
      <xdr:rowOff>152399</xdr:rowOff>
    </xdr:from>
    <xdr:ext cx="288000" cy="288000"/>
    <xdr:pic>
      <xdr:nvPicPr>
        <xdr:cNvPr id="2" name="Graphique 48" descr="Badge 1 avec un remplissage uni">
          <a:extLst>
            <a:ext uri="{FF2B5EF4-FFF2-40B4-BE49-F238E27FC236}">
              <a16:creationId xmlns:a16="http://schemas.microsoft.com/office/drawing/2014/main" id="{EF2A0EC5-03A7-4317-AF3A-6EBFB9665DB0}"/>
            </a:ext>
          </a:extLst>
        </xdr:cNvPr>
        <xdr:cNvPicPr>
          <a:picLocks noChangeAspect="1"/>
        </xdr:cNvPicPr>
      </xdr:nvPicPr>
      <xdr:blipFill>
        <a:blip xmlns:r="http://schemas.openxmlformats.org/officeDocument/2006/relationships" r:embed="rId1"/>
        <a:stretch>
          <a:fillRect/>
        </a:stretch>
      </xdr:blipFill>
      <xdr:spPr>
        <a:xfrm>
          <a:off x="1400175" y="2428874"/>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F1EDCC2E-9AF7-4715-AA33-DE49A11277E7}"/>
            </a:ext>
          </a:extLst>
        </xdr:cNvPr>
        <xdr:cNvSpPr/>
      </xdr:nvSpPr>
      <xdr:spPr>
        <a:xfrm>
          <a:off x="220982" y="1485899"/>
          <a:ext cx="464818" cy="1247776"/>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238125</xdr:colOff>
      <xdr:row>7</xdr:row>
      <xdr:rowOff>285750</xdr:rowOff>
    </xdr:from>
    <xdr:to>
      <xdr:col>7</xdr:col>
      <xdr:colOff>338478</xdr:colOff>
      <xdr:row>9</xdr:row>
      <xdr:rowOff>114300</xdr:rowOff>
    </xdr:to>
    <xdr:pic>
      <xdr:nvPicPr>
        <xdr:cNvPr id="4" name="Graphique 3" descr="Flèche : droite avec un remplissage uni">
          <a:extLst>
            <a:ext uri="{FF2B5EF4-FFF2-40B4-BE49-F238E27FC236}">
              <a16:creationId xmlns:a16="http://schemas.microsoft.com/office/drawing/2014/main" id="{B502594B-9339-4C83-AB95-93737996EA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562350" y="1895475"/>
          <a:ext cx="462303" cy="495300"/>
        </a:xfrm>
        <a:prstGeom prst="rect">
          <a:avLst/>
        </a:prstGeom>
      </xdr:spPr>
    </xdr:pic>
    <xdr:clientData/>
  </xdr:twoCellAnchor>
  <xdr:twoCellAnchor editAs="oneCell">
    <xdr:from>
      <xdr:col>6</xdr:col>
      <xdr:colOff>257175</xdr:colOff>
      <xdr:row>9</xdr:row>
      <xdr:rowOff>95250</xdr:rowOff>
    </xdr:from>
    <xdr:to>
      <xdr:col>7</xdr:col>
      <xdr:colOff>357528</xdr:colOff>
      <xdr:row>11</xdr:row>
      <xdr:rowOff>104775</xdr:rowOff>
    </xdr:to>
    <xdr:pic>
      <xdr:nvPicPr>
        <xdr:cNvPr id="5" name="Graphique 4" descr="Flèche : droite avec un remplissage uni">
          <a:extLst>
            <a:ext uri="{FF2B5EF4-FFF2-40B4-BE49-F238E27FC236}">
              <a16:creationId xmlns:a16="http://schemas.microsoft.com/office/drawing/2014/main" id="{A3A13B22-E900-4E57-9FD7-FEB515B4222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81400" y="2371725"/>
          <a:ext cx="462303" cy="495300"/>
        </a:xfrm>
        <a:prstGeom prst="rect">
          <a:avLst/>
        </a:prstGeom>
      </xdr:spPr>
    </xdr:pic>
    <xdr:clientData/>
  </xdr:twoCellAnchor>
  <xdr:oneCellAnchor>
    <xdr:from>
      <xdr:col>1</xdr:col>
      <xdr:colOff>1181100</xdr:colOff>
      <xdr:row>8</xdr:row>
      <xdr:rowOff>47625</xdr:rowOff>
    </xdr:from>
    <xdr:ext cx="288000" cy="288000"/>
    <xdr:pic>
      <xdr:nvPicPr>
        <xdr:cNvPr id="6" name="Graphique 45" descr="Badge avec un remplissage uni">
          <a:extLst>
            <a:ext uri="{FF2B5EF4-FFF2-40B4-BE49-F238E27FC236}">
              <a16:creationId xmlns:a16="http://schemas.microsoft.com/office/drawing/2014/main" id="{26E5F96A-EC97-485B-AAEA-700EFE437DB9}"/>
            </a:ext>
          </a:extLst>
        </xdr:cNvPr>
        <xdr:cNvPicPr>
          <a:picLocks noChangeAspect="1"/>
        </xdr:cNvPicPr>
      </xdr:nvPicPr>
      <xdr:blipFill>
        <a:blip xmlns:r="http://schemas.openxmlformats.org/officeDocument/2006/relationships" r:embed="rId6"/>
        <a:stretch>
          <a:fillRect/>
        </a:stretch>
      </xdr:blipFill>
      <xdr:spPr>
        <a:xfrm>
          <a:off x="1400175" y="1971675"/>
          <a:ext cx="288000" cy="288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1133475</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055FD84F-1CF2-4D6B-9F91-35A5BBE543EF}"/>
            </a:ext>
          </a:extLst>
        </xdr:cNvPr>
        <xdr:cNvPicPr>
          <a:picLocks noChangeAspect="1"/>
        </xdr:cNvPicPr>
      </xdr:nvPicPr>
      <xdr:blipFill>
        <a:blip xmlns:r="http://schemas.openxmlformats.org/officeDocument/2006/relationships" r:embed="rId1"/>
        <a:stretch>
          <a:fillRect/>
        </a:stretch>
      </xdr:blipFill>
      <xdr:spPr>
        <a:xfrm>
          <a:off x="1352550" y="2114549"/>
          <a:ext cx="288000" cy="288000"/>
        </a:xfrm>
        <a:prstGeom prst="rect">
          <a:avLst/>
        </a:prstGeom>
      </xdr:spPr>
    </xdr:pic>
    <xdr:clientData/>
  </xdr:oneCellAnchor>
  <xdr:twoCellAnchor>
    <xdr:from>
      <xdr:col>1</xdr:col>
      <xdr:colOff>211457</xdr:colOff>
      <xdr:row>5</xdr:row>
      <xdr:rowOff>104774</xdr:rowOff>
    </xdr:from>
    <xdr:to>
      <xdr:col>1</xdr:col>
      <xdr:colOff>676275</xdr:colOff>
      <xdr:row>10</xdr:row>
      <xdr:rowOff>152399</xdr:rowOff>
    </xdr:to>
    <xdr:sp macro="" textlink="">
      <xdr:nvSpPr>
        <xdr:cNvPr id="5" name="Flèche : courbe vers la droite 4">
          <a:extLst>
            <a:ext uri="{FF2B5EF4-FFF2-40B4-BE49-F238E27FC236}">
              <a16:creationId xmlns:a16="http://schemas.microsoft.com/office/drawing/2014/main" id="{16F5A736-97E9-45F8-A1FD-15B011B7DC41}"/>
            </a:ext>
          </a:extLst>
        </xdr:cNvPr>
        <xdr:cNvSpPr/>
      </xdr:nvSpPr>
      <xdr:spPr>
        <a:xfrm>
          <a:off x="430532" y="1142999"/>
          <a:ext cx="464818" cy="1114425"/>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95250</xdr:colOff>
      <xdr:row>7</xdr:row>
      <xdr:rowOff>209550</xdr:rowOff>
    </xdr:from>
    <xdr:to>
      <xdr:col>7</xdr:col>
      <xdr:colOff>195603</xdr:colOff>
      <xdr:row>9</xdr:row>
      <xdr:rowOff>142875</xdr:rowOff>
    </xdr:to>
    <xdr:pic>
      <xdr:nvPicPr>
        <xdr:cNvPr id="6" name="Graphique 5" descr="Flèche : droite avec un remplissage uni">
          <a:extLst>
            <a:ext uri="{FF2B5EF4-FFF2-40B4-BE49-F238E27FC236}">
              <a16:creationId xmlns:a16="http://schemas.microsoft.com/office/drawing/2014/main" id="{07490E22-8CE9-41D3-9B4C-42B3451DE0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43275" y="1638300"/>
          <a:ext cx="462303" cy="495300"/>
        </a:xfrm>
        <a:prstGeom prst="rect">
          <a:avLst/>
        </a:prstGeom>
      </xdr:spPr>
    </xdr:pic>
    <xdr:clientData/>
  </xdr:twoCellAnchor>
  <xdr:twoCellAnchor editAs="oneCell">
    <xdr:from>
      <xdr:col>6</xdr:col>
      <xdr:colOff>76200</xdr:colOff>
      <xdr:row>9</xdr:row>
      <xdr:rowOff>95250</xdr:rowOff>
    </xdr:from>
    <xdr:to>
      <xdr:col>7</xdr:col>
      <xdr:colOff>176553</xdr:colOff>
      <xdr:row>11</xdr:row>
      <xdr:rowOff>104775</xdr:rowOff>
    </xdr:to>
    <xdr:pic>
      <xdr:nvPicPr>
        <xdr:cNvPr id="7" name="Graphique 6" descr="Flèche : droite avec un remplissage uni">
          <a:extLst>
            <a:ext uri="{FF2B5EF4-FFF2-40B4-BE49-F238E27FC236}">
              <a16:creationId xmlns:a16="http://schemas.microsoft.com/office/drawing/2014/main" id="{1C2EFAD6-ED21-46E3-8F17-133026687DE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324225" y="2085975"/>
          <a:ext cx="462303" cy="495300"/>
        </a:xfrm>
        <a:prstGeom prst="rect">
          <a:avLst/>
        </a:prstGeom>
      </xdr:spPr>
    </xdr:pic>
    <xdr:clientData/>
  </xdr:twoCellAnchor>
  <xdr:oneCellAnchor>
    <xdr:from>
      <xdr:col>1</xdr:col>
      <xdr:colOff>1123950</xdr:colOff>
      <xdr:row>7</xdr:row>
      <xdr:rowOff>295275</xdr:rowOff>
    </xdr:from>
    <xdr:ext cx="288000" cy="288000"/>
    <xdr:pic>
      <xdr:nvPicPr>
        <xdr:cNvPr id="13" name="Graphique 45" descr="Badge avec un remplissage uni">
          <a:extLst>
            <a:ext uri="{FF2B5EF4-FFF2-40B4-BE49-F238E27FC236}">
              <a16:creationId xmlns:a16="http://schemas.microsoft.com/office/drawing/2014/main" id="{89846ACB-B450-490A-9D92-A05D5FC7D1A9}"/>
            </a:ext>
          </a:extLst>
        </xdr:cNvPr>
        <xdr:cNvPicPr>
          <a:picLocks noChangeAspect="1"/>
        </xdr:cNvPicPr>
      </xdr:nvPicPr>
      <xdr:blipFill>
        <a:blip xmlns:r="http://schemas.openxmlformats.org/officeDocument/2006/relationships" r:embed="rId6"/>
        <a:stretch>
          <a:fillRect/>
        </a:stretch>
      </xdr:blipFill>
      <xdr:spPr>
        <a:xfrm>
          <a:off x="1343025" y="1724025"/>
          <a:ext cx="288000" cy="2880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1133475</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53708044-8BCA-4F5E-8B7D-60F1154664C5}"/>
            </a:ext>
          </a:extLst>
        </xdr:cNvPr>
        <xdr:cNvPicPr>
          <a:picLocks noChangeAspect="1"/>
        </xdr:cNvPicPr>
      </xdr:nvPicPr>
      <xdr:blipFill>
        <a:blip xmlns:r="http://schemas.openxmlformats.org/officeDocument/2006/relationships" r:embed="rId1"/>
        <a:stretch>
          <a:fillRect/>
        </a:stretch>
      </xdr:blipFill>
      <xdr:spPr>
        <a:xfrm>
          <a:off x="1352550" y="2381249"/>
          <a:ext cx="288000" cy="288000"/>
        </a:xfrm>
        <a:prstGeom prst="rect">
          <a:avLst/>
        </a:prstGeom>
      </xdr:spPr>
    </xdr:pic>
    <xdr:clientData/>
  </xdr:oneCellAnchor>
  <xdr:twoCellAnchor>
    <xdr:from>
      <xdr:col>1</xdr:col>
      <xdr:colOff>211457</xdr:colOff>
      <xdr:row>5</xdr:row>
      <xdr:rowOff>104774</xdr:rowOff>
    </xdr:from>
    <xdr:to>
      <xdr:col>1</xdr:col>
      <xdr:colOff>676275</xdr:colOff>
      <xdr:row>10</xdr:row>
      <xdr:rowOff>152399</xdr:rowOff>
    </xdr:to>
    <xdr:sp macro="" textlink="">
      <xdr:nvSpPr>
        <xdr:cNvPr id="3" name="Flèche : courbe vers la droite 2">
          <a:extLst>
            <a:ext uri="{FF2B5EF4-FFF2-40B4-BE49-F238E27FC236}">
              <a16:creationId xmlns:a16="http://schemas.microsoft.com/office/drawing/2014/main" id="{72307BC5-EA86-4B6D-9A7C-398061F34603}"/>
            </a:ext>
          </a:extLst>
        </xdr:cNvPr>
        <xdr:cNvSpPr/>
      </xdr:nvSpPr>
      <xdr:spPr>
        <a:xfrm>
          <a:off x="430532" y="1142999"/>
          <a:ext cx="464818" cy="1381125"/>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95250</xdr:colOff>
      <xdr:row>7</xdr:row>
      <xdr:rowOff>209550</xdr:rowOff>
    </xdr:from>
    <xdr:to>
      <xdr:col>7</xdr:col>
      <xdr:colOff>195603</xdr:colOff>
      <xdr:row>9</xdr:row>
      <xdr:rowOff>142875</xdr:rowOff>
    </xdr:to>
    <xdr:pic>
      <xdr:nvPicPr>
        <xdr:cNvPr id="4" name="Graphique 3" descr="Flèche : droite avec un remplissage uni">
          <a:extLst>
            <a:ext uri="{FF2B5EF4-FFF2-40B4-BE49-F238E27FC236}">
              <a16:creationId xmlns:a16="http://schemas.microsoft.com/office/drawing/2014/main" id="{55A2979F-C560-4702-A28E-88696E1C13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19475" y="1847850"/>
          <a:ext cx="462303" cy="495300"/>
        </a:xfrm>
        <a:prstGeom prst="rect">
          <a:avLst/>
        </a:prstGeom>
      </xdr:spPr>
    </xdr:pic>
    <xdr:clientData/>
  </xdr:twoCellAnchor>
  <xdr:twoCellAnchor editAs="oneCell">
    <xdr:from>
      <xdr:col>6</xdr:col>
      <xdr:colOff>76200</xdr:colOff>
      <xdr:row>9</xdr:row>
      <xdr:rowOff>95250</xdr:rowOff>
    </xdr:from>
    <xdr:to>
      <xdr:col>7</xdr:col>
      <xdr:colOff>176553</xdr:colOff>
      <xdr:row>11</xdr:row>
      <xdr:rowOff>104775</xdr:rowOff>
    </xdr:to>
    <xdr:pic>
      <xdr:nvPicPr>
        <xdr:cNvPr id="5" name="Graphique 4" descr="Flèche : droite avec un remplissage uni">
          <a:extLst>
            <a:ext uri="{FF2B5EF4-FFF2-40B4-BE49-F238E27FC236}">
              <a16:creationId xmlns:a16="http://schemas.microsoft.com/office/drawing/2014/main" id="{EA0EA277-A772-40B6-8EA9-599A533913E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00425" y="2295525"/>
          <a:ext cx="462303" cy="495300"/>
        </a:xfrm>
        <a:prstGeom prst="rect">
          <a:avLst/>
        </a:prstGeom>
      </xdr:spPr>
    </xdr:pic>
    <xdr:clientData/>
  </xdr:twoCellAnchor>
  <xdr:oneCellAnchor>
    <xdr:from>
      <xdr:col>1</xdr:col>
      <xdr:colOff>1123950</xdr:colOff>
      <xdr:row>7</xdr:row>
      <xdr:rowOff>295275</xdr:rowOff>
    </xdr:from>
    <xdr:ext cx="288000" cy="288000"/>
    <xdr:pic>
      <xdr:nvPicPr>
        <xdr:cNvPr id="6" name="Graphique 45" descr="Badge avec un remplissage uni">
          <a:extLst>
            <a:ext uri="{FF2B5EF4-FFF2-40B4-BE49-F238E27FC236}">
              <a16:creationId xmlns:a16="http://schemas.microsoft.com/office/drawing/2014/main" id="{FA29792F-C93E-420F-9939-75E14EA9E024}"/>
            </a:ext>
          </a:extLst>
        </xdr:cNvPr>
        <xdr:cNvPicPr>
          <a:picLocks noChangeAspect="1"/>
        </xdr:cNvPicPr>
      </xdr:nvPicPr>
      <xdr:blipFill>
        <a:blip xmlns:r="http://schemas.openxmlformats.org/officeDocument/2006/relationships" r:embed="rId6"/>
        <a:stretch>
          <a:fillRect/>
        </a:stretch>
      </xdr:blipFill>
      <xdr:spPr>
        <a:xfrm>
          <a:off x="1343025" y="1933575"/>
          <a:ext cx="288000" cy="288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1133475</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1F5810DE-6C90-41D9-9594-828B1C202564}"/>
            </a:ext>
          </a:extLst>
        </xdr:cNvPr>
        <xdr:cNvPicPr>
          <a:picLocks noChangeAspect="1"/>
        </xdr:cNvPicPr>
      </xdr:nvPicPr>
      <xdr:blipFill>
        <a:blip xmlns:r="http://schemas.openxmlformats.org/officeDocument/2006/relationships" r:embed="rId1"/>
        <a:stretch>
          <a:fillRect/>
        </a:stretch>
      </xdr:blipFill>
      <xdr:spPr>
        <a:xfrm>
          <a:off x="1352550" y="2381249"/>
          <a:ext cx="288000" cy="288000"/>
        </a:xfrm>
        <a:prstGeom prst="rect">
          <a:avLst/>
        </a:prstGeom>
      </xdr:spPr>
    </xdr:pic>
    <xdr:clientData/>
  </xdr:oneCellAnchor>
  <xdr:twoCellAnchor>
    <xdr:from>
      <xdr:col>1</xdr:col>
      <xdr:colOff>1907</xdr:colOff>
      <xdr:row>6</xdr:row>
      <xdr:rowOff>66674</xdr:rowOff>
    </xdr:from>
    <xdr:to>
      <xdr:col>1</xdr:col>
      <xdr:colOff>466725</xdr:colOff>
      <xdr:row>10</xdr:row>
      <xdr:rowOff>285750</xdr:rowOff>
    </xdr:to>
    <xdr:sp macro="" textlink="">
      <xdr:nvSpPr>
        <xdr:cNvPr id="3" name="Flèche : courbe vers la droite 2">
          <a:extLst>
            <a:ext uri="{FF2B5EF4-FFF2-40B4-BE49-F238E27FC236}">
              <a16:creationId xmlns:a16="http://schemas.microsoft.com/office/drawing/2014/main" id="{E4BDAAAE-04F2-4CEE-871C-D41663128D28}"/>
            </a:ext>
          </a:extLst>
        </xdr:cNvPr>
        <xdr:cNvSpPr/>
      </xdr:nvSpPr>
      <xdr:spPr>
        <a:xfrm>
          <a:off x="220982" y="1571624"/>
          <a:ext cx="464818" cy="1143001"/>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247650</xdr:colOff>
      <xdr:row>7</xdr:row>
      <xdr:rowOff>200025</xdr:rowOff>
    </xdr:from>
    <xdr:to>
      <xdr:col>7</xdr:col>
      <xdr:colOff>348003</xdr:colOff>
      <xdr:row>9</xdr:row>
      <xdr:rowOff>133350</xdr:rowOff>
    </xdr:to>
    <xdr:pic>
      <xdr:nvPicPr>
        <xdr:cNvPr id="4" name="Graphique 3" descr="Flèche : droite avec un remplissage uni">
          <a:extLst>
            <a:ext uri="{FF2B5EF4-FFF2-40B4-BE49-F238E27FC236}">
              <a16:creationId xmlns:a16="http://schemas.microsoft.com/office/drawing/2014/main" id="{83197AD8-3141-4FF7-AF11-E055F09FA2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571875" y="1895475"/>
          <a:ext cx="462303" cy="495300"/>
        </a:xfrm>
        <a:prstGeom prst="rect">
          <a:avLst/>
        </a:prstGeom>
      </xdr:spPr>
    </xdr:pic>
    <xdr:clientData/>
  </xdr:twoCellAnchor>
  <xdr:twoCellAnchor editAs="oneCell">
    <xdr:from>
      <xdr:col>6</xdr:col>
      <xdr:colOff>247650</xdr:colOff>
      <xdr:row>9</xdr:row>
      <xdr:rowOff>85725</xdr:rowOff>
    </xdr:from>
    <xdr:to>
      <xdr:col>7</xdr:col>
      <xdr:colOff>348003</xdr:colOff>
      <xdr:row>11</xdr:row>
      <xdr:rowOff>95250</xdr:rowOff>
    </xdr:to>
    <xdr:pic>
      <xdr:nvPicPr>
        <xdr:cNvPr id="5" name="Graphique 4" descr="Flèche : droite avec un remplissage uni">
          <a:extLst>
            <a:ext uri="{FF2B5EF4-FFF2-40B4-BE49-F238E27FC236}">
              <a16:creationId xmlns:a16="http://schemas.microsoft.com/office/drawing/2014/main" id="{7DFD8CA7-49EB-446E-BA0D-58A3AB30B49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71875" y="2343150"/>
          <a:ext cx="462303" cy="495300"/>
        </a:xfrm>
        <a:prstGeom prst="rect">
          <a:avLst/>
        </a:prstGeom>
      </xdr:spPr>
    </xdr:pic>
    <xdr:clientData/>
  </xdr:twoCellAnchor>
  <xdr:oneCellAnchor>
    <xdr:from>
      <xdr:col>1</xdr:col>
      <xdr:colOff>1123950</xdr:colOff>
      <xdr:row>7</xdr:row>
      <xdr:rowOff>295275</xdr:rowOff>
    </xdr:from>
    <xdr:ext cx="288000" cy="288000"/>
    <xdr:pic>
      <xdr:nvPicPr>
        <xdr:cNvPr id="6" name="Graphique 45" descr="Badge avec un remplissage uni">
          <a:extLst>
            <a:ext uri="{FF2B5EF4-FFF2-40B4-BE49-F238E27FC236}">
              <a16:creationId xmlns:a16="http://schemas.microsoft.com/office/drawing/2014/main" id="{DB5CA9C9-9133-471E-9F01-7CE92BD02EE7}"/>
            </a:ext>
          </a:extLst>
        </xdr:cNvPr>
        <xdr:cNvPicPr>
          <a:picLocks noChangeAspect="1"/>
        </xdr:cNvPicPr>
      </xdr:nvPicPr>
      <xdr:blipFill>
        <a:blip xmlns:r="http://schemas.openxmlformats.org/officeDocument/2006/relationships" r:embed="rId6"/>
        <a:stretch>
          <a:fillRect/>
        </a:stretch>
      </xdr:blipFill>
      <xdr:spPr>
        <a:xfrm>
          <a:off x="1343025" y="1933575"/>
          <a:ext cx="288000" cy="288000"/>
        </a:xfrm>
        <a:prstGeom prst="rect">
          <a:avLst/>
        </a:prstGeom>
      </xdr:spPr>
    </xdr:pic>
    <xdr:clientData/>
  </xdr:oneCellAnchor>
</xdr:wsDr>
</file>

<file path=xl/theme/theme1.xml><?xml version="1.0" encoding="utf-8"?>
<a:theme xmlns:a="http://schemas.openxmlformats.org/drawingml/2006/main" name="Thème Office">
  <a:themeElements>
    <a:clrScheme name="CDG50">
      <a:dk1>
        <a:sysClr val="windowText" lastClr="000000"/>
      </a:dk1>
      <a:lt1>
        <a:sysClr val="window" lastClr="FFFFFF"/>
      </a:lt1>
      <a:dk2>
        <a:srgbClr val="B487C0"/>
      </a:dk2>
      <a:lt2>
        <a:srgbClr val="D57284"/>
      </a:lt2>
      <a:accent1>
        <a:srgbClr val="C9435B"/>
      </a:accent1>
      <a:accent2>
        <a:srgbClr val="62386A"/>
      </a:accent2>
      <a:accent3>
        <a:srgbClr val="7E2535"/>
      </a:accent3>
      <a:accent4>
        <a:srgbClr val="D1BC4B"/>
      </a:accent4>
      <a:accent5>
        <a:srgbClr val="5C9FA3"/>
      </a:accent5>
      <a:accent6>
        <a:srgbClr val="606BB4"/>
      </a:accent6>
      <a:hlink>
        <a:srgbClr val="62386A"/>
      </a:hlink>
      <a:folHlink>
        <a:srgbClr val="330A4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https://cdg50.fr/wp-content/uploads/2023/09/HORS-ECHELLE2023.pdf" TargetMode="External"/><Relationship Id="rId3" Type="http://schemas.openxmlformats.org/officeDocument/2006/relationships/hyperlink" Target="https://www.legifrance.gouv.fr/loda/id/JORFTEXT000000695878" TargetMode="External"/><Relationship Id="rId7" Type="http://schemas.openxmlformats.org/officeDocument/2006/relationships/hyperlink" Target="https://www.legifrance.gouv.fr/jorf/article_jo/JORFARTI000045591671" TargetMode="External"/><Relationship Id="rId2" Type="http://schemas.openxmlformats.org/officeDocument/2006/relationships/hyperlink" Target="https://www.legifrance.gouv.fr/loda/id/JORFTEXT000000721132"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45599582" TargetMode="External"/><Relationship Id="rId5" Type="http://schemas.openxmlformats.org/officeDocument/2006/relationships/hyperlink" Target="https://cdg50.fr/wp-content/uploads/2022/02/BROCHURE-2022.pdf" TargetMode="External"/><Relationship Id="rId10" Type="http://schemas.openxmlformats.org/officeDocument/2006/relationships/drawing" Target="../drawings/drawing8.xml"/><Relationship Id="rId4" Type="http://schemas.openxmlformats.org/officeDocument/2006/relationships/hyperlink" Target="https://www.legifrance.gouv.fr/loda/id/JORFTEXT000032526775/" TargetMode="External"/><Relationship Id="rId9"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s://www.legifrance.gouv.fr/loda/id/JORFTEXT000032526775/" TargetMode="External"/><Relationship Id="rId7" Type="http://schemas.openxmlformats.org/officeDocument/2006/relationships/hyperlink" Target="https://cdg50.fr/wp-content/uploads/2022/12/BROCHURE-2022-3.pdf" TargetMode="External"/><Relationship Id="rId2" Type="http://schemas.openxmlformats.org/officeDocument/2006/relationships/hyperlink" Target="https://www.legifrance.gouv.fr/loda/id/JORFTEXT000000695878" TargetMode="External"/><Relationship Id="rId1" Type="http://schemas.openxmlformats.org/officeDocument/2006/relationships/hyperlink" Target="https://www.legifrance.gouv.fr/loda/id/JORFTEXT000000720735" TargetMode="External"/><Relationship Id="rId6" Type="http://schemas.openxmlformats.org/officeDocument/2006/relationships/hyperlink" Target="https://www.legifrance.gouv.fr/loda/article_lc/LEGIARTI000036490459" TargetMode="External"/><Relationship Id="rId5" Type="http://schemas.openxmlformats.org/officeDocument/2006/relationships/hyperlink" Target="https://www.legifrance.gouv.fr/loda/article_lc/LEGIARTI000035647832" TargetMode="External"/><Relationship Id="rId4" Type="http://schemas.openxmlformats.org/officeDocument/2006/relationships/hyperlink" Target="https://cdg50.fr/wp-content/uploads/2022/02/BROCHURE-2022.pdf" TargetMode="External"/><Relationship Id="rId9"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legifrance.gouv.fr/loda/id/JORFTEXT000000695878" TargetMode="External"/><Relationship Id="rId7" Type="http://schemas.openxmlformats.org/officeDocument/2006/relationships/hyperlink" Target="https://www.legifrance.gouv.fr/loda/article_lc/LEGIARTI000036490462" TargetMode="External"/><Relationship Id="rId2" Type="http://schemas.openxmlformats.org/officeDocument/2006/relationships/hyperlink" Target="https://www.legifrance.gouv.fr/loda/id/JORFTEXT00000072073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5649089"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11.bin"/><Relationship Id="rId2" Type="http://schemas.openxmlformats.org/officeDocument/2006/relationships/hyperlink" Target="https://www.legifrance.gouv.fr/loda/id/JORFTEXT000034637329"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584" TargetMode="External"/><Relationship Id="rId5" Type="http://schemas.openxmlformats.org/officeDocument/2006/relationships/hyperlink" Target="https://www.legifrance.gouv.fr/loda/article_lc/LEGIARTI000034726981" TargetMode="External"/><Relationship Id="rId4" Type="http://schemas.openxmlformats.org/officeDocument/2006/relationships/hyperlink" Target="https://www.legifrance.gouv.fr/loda/id/JORFTEXT000032526775/"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s://www.legifrance.gouv.fr/loda/article_lc/LEGIARTI000036490441" TargetMode="External"/><Relationship Id="rId7" Type="http://schemas.openxmlformats.org/officeDocument/2006/relationships/hyperlink" Target="https://cdg50.fr/wp-content/uploads/2023/09/HORS-ECHELLE2023.pdf" TargetMode="External"/><Relationship Id="rId2" Type="http://schemas.openxmlformats.org/officeDocument/2006/relationships/hyperlink" Target="https://www.legifrance.gouv.fr/loda/id/JORFTEXT000000359138"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495" TargetMode="External"/><Relationship Id="rId5" Type="http://schemas.openxmlformats.org/officeDocument/2006/relationships/hyperlink" Target="https://www.legifrance.gouv.fr/loda/article_lc/LEGIARTI000034434471"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hyperlink" Target="https://www.legifrance.gouv.fr/loda/id/JORFTEXT000032526775/" TargetMode="External"/><Relationship Id="rId7" Type="http://schemas.openxmlformats.org/officeDocument/2006/relationships/drawing" Target="../drawings/drawing13.xml"/><Relationship Id="rId2" Type="http://schemas.openxmlformats.org/officeDocument/2006/relationships/hyperlink" Target="https://www.legifrance.gouv.fr/loda/id/JORFTEXT000032276187" TargetMode="External"/><Relationship Id="rId1" Type="http://schemas.openxmlformats.org/officeDocument/2006/relationships/hyperlink" Target="https://cdg50.fr/wp-content/uploads/2022/12/BROCHURE-2022-3.pdf" TargetMode="External"/><Relationship Id="rId6" Type="http://schemas.openxmlformats.org/officeDocument/2006/relationships/printerSettings" Target="../printerSettings/printerSettings13.bin"/><Relationship Id="rId5" Type="http://schemas.openxmlformats.org/officeDocument/2006/relationships/hyperlink" Target="https://www.legifrance.gouv.fr/loda/article_lc/LEGIARTI000044901131" TargetMode="External"/><Relationship Id="rId4" Type="http://schemas.openxmlformats.org/officeDocument/2006/relationships/hyperlink" Target="https://www.legifrance.gouv.fr/loda/article_lc/LEGIARTI000044881500"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legifrance.gouv.fr/loda/id/JORFTEXT000032526775/" TargetMode="External"/><Relationship Id="rId7" Type="http://schemas.openxmlformats.org/officeDocument/2006/relationships/drawing" Target="../drawings/drawing14.xml"/><Relationship Id="rId2" Type="http://schemas.openxmlformats.org/officeDocument/2006/relationships/hyperlink" Target="https://www.legifrance.gouv.fr/loda/id/JORFTEXT000000695878" TargetMode="External"/><Relationship Id="rId1" Type="http://schemas.openxmlformats.org/officeDocument/2006/relationships/hyperlink" Target="https://www.legifrance.gouv.fr/loda/id/JORFTEXT000000229588" TargetMode="External"/><Relationship Id="rId6" Type="http://schemas.openxmlformats.org/officeDocument/2006/relationships/printerSettings" Target="../printerSettings/printerSettings14.bin"/><Relationship Id="rId5" Type="http://schemas.openxmlformats.org/officeDocument/2006/relationships/hyperlink" Target="https://www.legifrance.gouv.fr/jorf/article_jo/JORFARTI000044615112" TargetMode="External"/><Relationship Id="rId4" Type="http://schemas.openxmlformats.org/officeDocument/2006/relationships/hyperlink" Target="https://www.legifrance.gouv.fr/loda/article_lc/LEGIARTI000044900103" TargetMode="Externa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hyperlink" Target="https://www.legifrance.gouv.fr/loda/article_lc/LEGIARTI000036490441" TargetMode="External"/><Relationship Id="rId7" Type="http://schemas.openxmlformats.org/officeDocument/2006/relationships/hyperlink" Target="https://www.legifrance.gouv.fr/loda/article_lc/LEGIARTI000035516246" TargetMode="External"/><Relationship Id="rId2" Type="http://schemas.openxmlformats.org/officeDocument/2006/relationships/hyperlink" Target="https://www.legifrance.gouv.fr/loda/id/JORFTEXT000027534080"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742033"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16.bin"/><Relationship Id="rId2" Type="http://schemas.openxmlformats.org/officeDocument/2006/relationships/hyperlink" Target="https://www.legifrance.gouv.fr/loda/id/JORFTEXT000034637417/"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590" TargetMode="External"/><Relationship Id="rId5" Type="http://schemas.openxmlformats.org/officeDocument/2006/relationships/hyperlink" Target="https://www.legifrance.gouv.fr/loda/article_lc/LEGIARTI000034773464" TargetMode="External"/><Relationship Id="rId4" Type="http://schemas.openxmlformats.org/officeDocument/2006/relationships/hyperlink" Target="https://www.legifrance.gouv.fr/loda/id/JORFTEXT000032526775/" TargetMode="External"/></Relationships>
</file>

<file path=xl/worksheets/_rels/sheet19.xml.rels><?xml version="1.0" encoding="UTF-8" standalone="yes"?>
<Relationships xmlns="http://schemas.openxmlformats.org/package/2006/relationships"><Relationship Id="rId8" Type="http://schemas.openxmlformats.org/officeDocument/2006/relationships/drawing" Target="../drawings/drawing17.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17.bin"/><Relationship Id="rId2" Type="http://schemas.openxmlformats.org/officeDocument/2006/relationships/hyperlink" Target="https://www.legifrance.gouv.fr/loda/id/JORFTEXT000026796099"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44881491" TargetMode="External"/><Relationship Id="rId5" Type="http://schemas.openxmlformats.org/officeDocument/2006/relationships/hyperlink" Target="https://www.legifrance.gouv.fr/loda/article_lc/LEGIARTI000044901045" TargetMode="External"/><Relationship Id="rId4" Type="http://schemas.openxmlformats.org/officeDocument/2006/relationships/hyperlink" Target="https://www.legifrance.gouv.fr/loda/id/JORFTEXT000032526775/" TargetMode="External"/></Relationships>
</file>

<file path=xl/worksheets/_rels/sheet20.xml.rels><?xml version="1.0" encoding="UTF-8" standalone="yes"?>
<Relationships xmlns="http://schemas.openxmlformats.org/package/2006/relationships"><Relationship Id="rId8" Type="http://schemas.openxmlformats.org/officeDocument/2006/relationships/drawing" Target="../drawings/drawing18.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18.bin"/><Relationship Id="rId2" Type="http://schemas.openxmlformats.org/officeDocument/2006/relationships/hyperlink" Target="https://www.legifrance.gouv.fr/loda/id/JORFTEXT000042366071"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id/JORFTEXT000042366168" TargetMode="External"/><Relationship Id="rId5" Type="http://schemas.openxmlformats.org/officeDocument/2006/relationships/hyperlink" Target="https://www.legifrance.gouv.fr/loda/article_lc/LEGIARTI000044901363" TargetMode="External"/><Relationship Id="rId4" Type="http://schemas.openxmlformats.org/officeDocument/2006/relationships/hyperlink" Target="https://www.legifrance.gouv.fr/loda/id/JORFTEXT000032526775/" TargetMode="Externa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hyperlink" Target="https://www.legifrance.gouv.fr/loda/id/JORFTEXT000032526775/" TargetMode="External"/><Relationship Id="rId7" Type="http://schemas.openxmlformats.org/officeDocument/2006/relationships/hyperlink" Target="https://cdg50.fr/wp-content/uploads/2023/09/HORS-ECHELLE2023.pdf" TargetMode="External"/><Relationship Id="rId2" Type="http://schemas.openxmlformats.org/officeDocument/2006/relationships/hyperlink" Target="https://www.legifrance.gouv.fr/loda/id/JORFTEXT000000541269"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7468701" TargetMode="External"/><Relationship Id="rId5" Type="http://schemas.openxmlformats.org/officeDocument/2006/relationships/hyperlink" Target="https://www.legifrance.gouv.fr/loda/article_lc/LEGIARTI000036490527" TargetMode="External"/><Relationship Id="rId4" Type="http://schemas.openxmlformats.org/officeDocument/2006/relationships/hyperlink" Target="https://www.legifrance.gouv.fr/loda/article_lc/LEGIARTI000034442032" TargetMode="External"/><Relationship Id="rId9"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20.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20.bin"/><Relationship Id="rId2" Type="http://schemas.openxmlformats.org/officeDocument/2006/relationships/hyperlink" Target="https://www.legifrance.gouv.fr/loda/id/JORFTEXT000042365978"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45651220" TargetMode="External"/><Relationship Id="rId5" Type="http://schemas.openxmlformats.org/officeDocument/2006/relationships/hyperlink" Target="https://www.legifrance.gouv.fr/loda/article_lc/LEGIARTI000045650714" TargetMode="External"/><Relationship Id="rId4" Type="http://schemas.openxmlformats.org/officeDocument/2006/relationships/hyperlink" Target="https://www.legifrance.gouv.fr/loda/id/JORFTEXT000032526775/"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legifrance.gouv.fr/loda/article_lc/LEGIARTI000044900059" TargetMode="External"/><Relationship Id="rId2" Type="http://schemas.openxmlformats.org/officeDocument/2006/relationships/hyperlink" Target="https://www.legifrance.gouv.fr/loda/id/LEGITEXT000006079788" TargetMode="External"/><Relationship Id="rId1" Type="http://schemas.openxmlformats.org/officeDocument/2006/relationships/hyperlink" Target="https://cdg50.fr/wp-content/uploads/2022/12/BROCHURE-2022-3.pdf" TargetMode="External"/><Relationship Id="rId6" Type="http://schemas.openxmlformats.org/officeDocument/2006/relationships/drawing" Target="../drawings/drawing21.xml"/><Relationship Id="rId5" Type="http://schemas.openxmlformats.org/officeDocument/2006/relationships/printerSettings" Target="../printerSettings/printerSettings21.bin"/><Relationship Id="rId4" Type="http://schemas.openxmlformats.org/officeDocument/2006/relationships/hyperlink" Target="https://www.legifrance.gouv.fr/loda/article_lc/LEGIARTI000044846195" TargetMode="External"/></Relationships>
</file>

<file path=xl/worksheets/_rels/sheet24.xml.rels><?xml version="1.0" encoding="UTF-8" standalone="yes"?>
<Relationships xmlns="http://schemas.openxmlformats.org/package/2006/relationships"><Relationship Id="rId8" Type="http://schemas.openxmlformats.org/officeDocument/2006/relationships/drawing" Target="../drawings/drawing22.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22.bin"/><Relationship Id="rId2" Type="http://schemas.openxmlformats.org/officeDocument/2006/relationships/hyperlink" Target="https://www.legifrance.gouv.fr/loda/id/JORFTEXT000000724510"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44846198" TargetMode="External"/><Relationship Id="rId5" Type="http://schemas.openxmlformats.org/officeDocument/2006/relationships/hyperlink" Target="https://www.legifrance.gouv.fr/loda/id/JORFTEXT000032526775/" TargetMode="External"/><Relationship Id="rId4" Type="http://schemas.openxmlformats.org/officeDocument/2006/relationships/hyperlink" Target="https://www.legifrance.gouv.fr/loda/article_lc/LEGIARTI000044900084" TargetMode="External"/></Relationships>
</file>

<file path=xl/worksheets/_rels/sheet25.xml.rels><?xml version="1.0" encoding="UTF-8" standalone="yes"?>
<Relationships xmlns="http://schemas.openxmlformats.org/package/2006/relationships"><Relationship Id="rId8" Type="http://schemas.openxmlformats.org/officeDocument/2006/relationships/drawing" Target="../drawings/drawing23.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23.bin"/><Relationship Id="rId2" Type="http://schemas.openxmlformats.org/officeDocument/2006/relationships/hyperlink" Target="https://www.legifrance.gouv.fr/loda/id/JORFTEXT000029382107"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id/JORFTEXT000029382217" TargetMode="External"/><Relationship Id="rId5" Type="http://schemas.openxmlformats.org/officeDocument/2006/relationships/hyperlink" Target="https://www.legifrance.gouv.fr/loda/id/JORFTEXT000032526775/" TargetMode="External"/><Relationship Id="rId4" Type="http://schemas.openxmlformats.org/officeDocument/2006/relationships/hyperlink" Target="https://www.legifrance.gouv.fr/loda/article_lc/LEGIARTI000044901092" TargetMode="External"/></Relationships>
</file>

<file path=xl/worksheets/_rels/sheet26.xml.rels><?xml version="1.0" encoding="UTF-8" standalone="yes"?>
<Relationships xmlns="http://schemas.openxmlformats.org/package/2006/relationships"><Relationship Id="rId8" Type="http://schemas.openxmlformats.org/officeDocument/2006/relationships/drawing" Target="../drawings/drawing24.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24.bin"/><Relationship Id="rId2" Type="http://schemas.openxmlformats.org/officeDocument/2006/relationships/hyperlink" Target="https://www.legifrance.gouv.fr/loda/id/JORFTEXT00000035914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468" TargetMode="External"/><Relationship Id="rId5" Type="http://schemas.openxmlformats.org/officeDocument/2006/relationships/hyperlink" Target="https://www.legifrance.gouv.fr/loda/article_lc/LEGIARTI000034438027" TargetMode="External"/><Relationship Id="rId4" Type="http://schemas.openxmlformats.org/officeDocument/2006/relationships/hyperlink" Target="https://www.legifrance.gouv.fr/loda/id/JORFTEXT000032526775/" TargetMode="External"/></Relationships>
</file>

<file path=xl/worksheets/_rels/sheet27.xml.rels><?xml version="1.0" encoding="UTF-8" standalone="yes"?>
<Relationships xmlns="http://schemas.openxmlformats.org/package/2006/relationships"><Relationship Id="rId8" Type="http://schemas.openxmlformats.org/officeDocument/2006/relationships/drawing" Target="../drawings/drawing25.xml"/><Relationship Id="rId3" Type="http://schemas.openxmlformats.org/officeDocument/2006/relationships/hyperlink" Target="https://www.legifrance.gouv.fr/loda/id/JORFTEXT000000695878" TargetMode="External"/><Relationship Id="rId7" Type="http://schemas.openxmlformats.org/officeDocument/2006/relationships/printerSettings" Target="../printerSettings/printerSettings25.bin"/><Relationship Id="rId2" Type="http://schemas.openxmlformats.org/officeDocument/2006/relationships/hyperlink" Target="https://www.legifrance.gouv.fr/loda/id/LEGITEXT000006079790"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jorf/article_jo/JORFARTI000045726497" TargetMode="External"/><Relationship Id="rId5" Type="http://schemas.openxmlformats.org/officeDocument/2006/relationships/hyperlink" Target="https://www.legifrance.gouv.fr/loda/article_lc/LEGIARTI000035597808" TargetMode="External"/><Relationship Id="rId4" Type="http://schemas.openxmlformats.org/officeDocument/2006/relationships/hyperlink" Target="https://www.legifrance.gouv.fr/loda/id/JORFTEXT000032526775/" TargetMode="External"/></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hyperlink" Target="https://www.legifrance.gouv.fr/loda/id/JORFTEXT000032526775/" TargetMode="External"/><Relationship Id="rId7" Type="http://schemas.openxmlformats.org/officeDocument/2006/relationships/hyperlink" Target="https://cdg50.fr/promotion-interne/" TargetMode="External"/><Relationship Id="rId2" Type="http://schemas.openxmlformats.org/officeDocument/2006/relationships/hyperlink" Target="https://www.legifrance.gouv.fr/loda/id/JORFTEXT000000695878" TargetMode="External"/><Relationship Id="rId1" Type="http://schemas.openxmlformats.org/officeDocument/2006/relationships/hyperlink" Target="https://www.legifrance.gouv.fr/loda/id/JORFTEXT000000819241" TargetMode="External"/><Relationship Id="rId6" Type="http://schemas.openxmlformats.org/officeDocument/2006/relationships/hyperlink" Target="https://cdg50.fr/avancement-de-grade/" TargetMode="External"/><Relationship Id="rId5" Type="http://schemas.openxmlformats.org/officeDocument/2006/relationships/hyperlink" Target="https://www.legifrance.gouv.fr/loda/article_lc/LEGIARTI000036490487" TargetMode="External"/><Relationship Id="rId4" Type="http://schemas.openxmlformats.org/officeDocument/2006/relationships/hyperlink" Target="https://www.legifrance.gouv.fr/loda/article_lc/LEGIARTI000034254155" TargetMode="External"/><Relationship Id="rId9"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hyperlink" Target="https://www.legifrance.gouv.fr/loda/id/JORFTEXT000000695878" TargetMode="External"/><Relationship Id="rId7" Type="http://schemas.openxmlformats.org/officeDocument/2006/relationships/hyperlink" Target="https://www.legifrance.gouv.fr/loda/article_lc/LEGIARTI000036490465" TargetMode="External"/><Relationship Id="rId2" Type="http://schemas.openxmlformats.org/officeDocument/2006/relationships/hyperlink" Target="https://www.legifrance.gouv.fr/loda/id/JORFTEXT00000035820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3717770"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8" Type="http://schemas.openxmlformats.org/officeDocument/2006/relationships/hyperlink" Target="https://cdg50.fr/wp-content/uploads/2023/09/HORS-ECHELLE2023.pdf" TargetMode="External"/><Relationship Id="rId3" Type="http://schemas.openxmlformats.org/officeDocument/2006/relationships/hyperlink" Target="https://www.legifrance.gouv.fr/loda/article_lc/LEGIARTI000036490441" TargetMode="External"/><Relationship Id="rId7" Type="http://schemas.openxmlformats.org/officeDocument/2006/relationships/hyperlink" Target="https://www.legifrance.gouv.fr/loda/article_lc/LEGIARTI000036490540" TargetMode="External"/><Relationship Id="rId2" Type="http://schemas.openxmlformats.org/officeDocument/2006/relationships/hyperlink" Target="https://www.legifrance.gouv.fr/loda/id/JORFTEXT000032111393"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442032" TargetMode="External"/><Relationship Id="rId5" Type="http://schemas.openxmlformats.org/officeDocument/2006/relationships/hyperlink" Target="https://cdg50.fr/wp-content/uploads/2022/02/BROCHURE-2022.pdf" TargetMode="External"/><Relationship Id="rId10" Type="http://schemas.openxmlformats.org/officeDocument/2006/relationships/drawing" Target="../drawings/drawing28.xml"/><Relationship Id="rId4" Type="http://schemas.openxmlformats.org/officeDocument/2006/relationships/hyperlink" Target="https://www.legifrance.gouv.fr/loda/id/JORFTEXT000032526775/" TargetMode="External"/><Relationship Id="rId9"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8" Type="http://schemas.openxmlformats.org/officeDocument/2006/relationships/hyperlink" Target="https://cdg50.fr/wp-content/uploads/2023/09/HORS-ECHELLE2023.pdf" TargetMode="External"/><Relationship Id="rId3" Type="http://schemas.openxmlformats.org/officeDocument/2006/relationships/hyperlink" Target="https://www.legifrance.gouv.fr/loda/id/JORFTEXT000032526775/" TargetMode="External"/><Relationship Id="rId7" Type="http://schemas.openxmlformats.org/officeDocument/2006/relationships/hyperlink" Target="https://www.legifrance.gouv.fr/loda/article_lc/LEGIARTI000034169369" TargetMode="External"/><Relationship Id="rId2" Type="http://schemas.openxmlformats.org/officeDocument/2006/relationships/hyperlink" Target="https://www.legifrance.gouv.fr/loda/id/JORFTEXT00003211148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546" TargetMode="External"/><Relationship Id="rId5" Type="http://schemas.openxmlformats.org/officeDocument/2006/relationships/hyperlink" Target="https://www.legifrance.gouv.fr/loda/article_lc/LEGIARTI000034442032" TargetMode="External"/><Relationship Id="rId10" Type="http://schemas.openxmlformats.org/officeDocument/2006/relationships/drawing" Target="../drawings/drawing29.xml"/><Relationship Id="rId4" Type="http://schemas.openxmlformats.org/officeDocument/2006/relationships/hyperlink" Target="https://cdg50.fr/wp-content/uploads/2022/02/BROCHURE-2022.pdf" TargetMode="External"/><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legifrance.gouv.fr/loda/id/JORFTEXT000000695878" TargetMode="External"/><Relationship Id="rId7" Type="http://schemas.openxmlformats.org/officeDocument/2006/relationships/hyperlink" Target="https://cdg50.fr/wp-content/uploads/2023/09/HORS-ECHELLE2023.pdf" TargetMode="External"/><Relationship Id="rId2" Type="http://schemas.openxmlformats.org/officeDocument/2006/relationships/hyperlink" Target="https://www.legifrance.gouv.fr/loda/id/JORFTEXT00000033447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441660"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legifrance.gouv.fr/loda/article_lc/LEGIARTI000036490441" TargetMode="External"/><Relationship Id="rId7" Type="http://schemas.openxmlformats.org/officeDocument/2006/relationships/hyperlink" Target="https://cdg50.fr/wp-content/uploads/2023/09/HORS-ECHELLE2023.pdf" TargetMode="External"/><Relationship Id="rId2" Type="http://schemas.openxmlformats.org/officeDocument/2006/relationships/hyperlink" Target="https://www.legifrance.gouv.fr/loda/id/LEGITEXT000006065781"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3857328"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legifrance.gouv.fr/loda/id/JORFTEXT000032526775/" TargetMode="External"/><Relationship Id="rId2" Type="http://schemas.openxmlformats.org/officeDocument/2006/relationships/hyperlink" Target="https://www.legifrance.gouv.fr/loda/id/JORFTEXT000000695878" TargetMode="External"/><Relationship Id="rId1" Type="http://schemas.openxmlformats.org/officeDocument/2006/relationships/hyperlink" Target="https://www.legifrance.gouv.fr/loda/id/JORFTEXT000000522467"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legifrance.gouv.fr/loda/article_lc/LEGIARTI000033620774"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legifrance.gouv.fr/loda/id/JORFTEXT000000695878" TargetMode="External"/><Relationship Id="rId7" Type="http://schemas.openxmlformats.org/officeDocument/2006/relationships/hyperlink" Target="https://www.legifrance.gouv.fr/loda/id/LEGITEXT000006078008" TargetMode="External"/><Relationship Id="rId2" Type="http://schemas.openxmlformats.org/officeDocument/2006/relationships/hyperlink" Target="https://www.legifrance.gouv.fr/loda/id/JORFTEXT000000174331"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973304"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legifrance.gouv.fr/loda/id/JORFTEXT000000695878" TargetMode="External"/><Relationship Id="rId7" Type="http://schemas.openxmlformats.org/officeDocument/2006/relationships/hyperlink" Target="https://www.legifrance.gouv.fr/loda/article_lc/LEGIARTI000036490456" TargetMode="External"/><Relationship Id="rId2" Type="http://schemas.openxmlformats.org/officeDocument/2006/relationships/hyperlink" Target="https://www.legifrance.gouv.fr/loda/id/JORFTEXT000000174330"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973360"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legifrance.gouv.fr/loda/id/JORFTEXT000000695878" TargetMode="External"/><Relationship Id="rId7" Type="http://schemas.openxmlformats.org/officeDocument/2006/relationships/hyperlink" Target="https://cdg50.fr/wp-content/uploads/2023/09/HORS-ECHELLE2023.pdf" TargetMode="External"/><Relationship Id="rId2" Type="http://schemas.openxmlformats.org/officeDocument/2006/relationships/hyperlink" Target="https://www.legifrance.gouv.fr/loda/id/JORFTEXT000000721089"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4434432" TargetMode="External"/><Relationship Id="rId5" Type="http://schemas.openxmlformats.org/officeDocument/2006/relationships/hyperlink" Target="https://cdg50.fr/wp-content/uploads/2022/02/BROCHURE-2022.pdf" TargetMode="External"/><Relationship Id="rId4" Type="http://schemas.openxmlformats.org/officeDocument/2006/relationships/hyperlink" Target="https://www.legifrance.gouv.fr/loda/id/JORFTEXT000032526775/" TargetMode="External"/><Relationship Id="rId9"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17E6-DE12-4BE4-BFA2-94F73706F733}">
  <dimension ref="A1:F929"/>
  <sheetViews>
    <sheetView topLeftCell="A290" workbookViewId="0">
      <selection activeCell="A269" sqref="A269:A320"/>
    </sheetView>
  </sheetViews>
  <sheetFormatPr baseColWidth="10" defaultRowHeight="14.4" x14ac:dyDescent="0.3"/>
  <sheetData>
    <row r="1" spans="1:6" ht="28.8" x14ac:dyDescent="0.3">
      <c r="A1" s="66" t="s">
        <v>25</v>
      </c>
      <c r="B1" s="66" t="s">
        <v>26</v>
      </c>
      <c r="C1" s="78" t="s">
        <v>25</v>
      </c>
      <c r="D1" s="78" t="s">
        <v>26</v>
      </c>
    </row>
    <row r="2" spans="1:6" x14ac:dyDescent="0.3">
      <c r="A2" s="67">
        <v>100</v>
      </c>
      <c r="B2" s="67">
        <v>203</v>
      </c>
      <c r="C2" s="78">
        <v>100</v>
      </c>
      <c r="D2" s="78">
        <v>203</v>
      </c>
      <c r="E2" t="str">
        <f>IF(A2=C2,"ok","changement")</f>
        <v>ok</v>
      </c>
      <c r="F2" t="str">
        <f>IF(B2=D2,"idem","changement")</f>
        <v>idem</v>
      </c>
    </row>
    <row r="3" spans="1:6" x14ac:dyDescent="0.3">
      <c r="A3" s="67">
        <v>101</v>
      </c>
      <c r="B3" s="67">
        <v>204</v>
      </c>
      <c r="C3" s="78">
        <v>101</v>
      </c>
      <c r="D3" s="78">
        <v>204</v>
      </c>
      <c r="E3" t="str">
        <f t="shared" ref="E3:E66" si="0">IF(A3=C3,"ok","changement")</f>
        <v>ok</v>
      </c>
      <c r="F3" t="str">
        <f t="shared" ref="F3:F66" si="1">IF(B3=D3,"idem","changement")</f>
        <v>idem</v>
      </c>
    </row>
    <row r="4" spans="1:6" x14ac:dyDescent="0.3">
      <c r="A4" s="67">
        <v>102</v>
      </c>
      <c r="B4" s="67">
        <v>204</v>
      </c>
      <c r="C4" s="78">
        <v>102</v>
      </c>
      <c r="D4" s="78">
        <v>204</v>
      </c>
      <c r="E4" t="str">
        <f t="shared" si="0"/>
        <v>ok</v>
      </c>
      <c r="F4" t="str">
        <f t="shared" si="1"/>
        <v>idem</v>
      </c>
    </row>
    <row r="5" spans="1:6" x14ac:dyDescent="0.3">
      <c r="A5" s="67">
        <v>103</v>
      </c>
      <c r="B5" s="67">
        <v>205</v>
      </c>
      <c r="C5" s="78">
        <v>103</v>
      </c>
      <c r="D5" s="78">
        <v>205</v>
      </c>
      <c r="E5" t="str">
        <f t="shared" si="0"/>
        <v>ok</v>
      </c>
      <c r="F5" t="str">
        <f t="shared" si="1"/>
        <v>idem</v>
      </c>
    </row>
    <row r="6" spans="1:6" x14ac:dyDescent="0.3">
      <c r="A6" s="67">
        <v>104</v>
      </c>
      <c r="B6" s="67">
        <v>206</v>
      </c>
      <c r="C6" s="78">
        <v>104</v>
      </c>
      <c r="D6" s="78">
        <v>206</v>
      </c>
      <c r="E6" t="str">
        <f t="shared" si="0"/>
        <v>ok</v>
      </c>
      <c r="F6" t="str">
        <f t="shared" si="1"/>
        <v>idem</v>
      </c>
    </row>
    <row r="7" spans="1:6" x14ac:dyDescent="0.3">
      <c r="A7" s="67">
        <v>105</v>
      </c>
      <c r="B7" s="67">
        <v>207</v>
      </c>
      <c r="C7" s="78">
        <v>105</v>
      </c>
      <c r="D7" s="78">
        <v>207</v>
      </c>
      <c r="E7" t="str">
        <f t="shared" si="0"/>
        <v>ok</v>
      </c>
      <c r="F7" t="str">
        <f t="shared" si="1"/>
        <v>idem</v>
      </c>
    </row>
    <row r="8" spans="1:6" x14ac:dyDescent="0.3">
      <c r="A8" s="67">
        <v>106</v>
      </c>
      <c r="B8" s="67">
        <v>207</v>
      </c>
      <c r="C8" s="78">
        <v>106</v>
      </c>
      <c r="D8" s="78">
        <v>207</v>
      </c>
      <c r="E8" t="str">
        <f t="shared" si="0"/>
        <v>ok</v>
      </c>
      <c r="F8" t="str">
        <f t="shared" si="1"/>
        <v>idem</v>
      </c>
    </row>
    <row r="9" spans="1:6" x14ac:dyDescent="0.3">
      <c r="A9" s="67">
        <v>107</v>
      </c>
      <c r="B9" s="67">
        <v>208</v>
      </c>
      <c r="C9" s="78">
        <v>107</v>
      </c>
      <c r="D9" s="78">
        <v>208</v>
      </c>
      <c r="E9" t="str">
        <f t="shared" si="0"/>
        <v>ok</v>
      </c>
      <c r="F9" t="str">
        <f t="shared" si="1"/>
        <v>idem</v>
      </c>
    </row>
    <row r="10" spans="1:6" x14ac:dyDescent="0.3">
      <c r="A10" s="67">
        <v>108</v>
      </c>
      <c r="B10" s="67">
        <v>209</v>
      </c>
      <c r="C10" s="78">
        <v>108</v>
      </c>
      <c r="D10" s="78">
        <v>209</v>
      </c>
      <c r="E10" t="str">
        <f t="shared" si="0"/>
        <v>ok</v>
      </c>
      <c r="F10" t="str">
        <f t="shared" si="1"/>
        <v>idem</v>
      </c>
    </row>
    <row r="11" spans="1:6" x14ac:dyDescent="0.3">
      <c r="A11" s="67">
        <v>109</v>
      </c>
      <c r="B11" s="67">
        <v>210</v>
      </c>
      <c r="C11" s="78">
        <v>109</v>
      </c>
      <c r="D11" s="78">
        <v>210</v>
      </c>
      <c r="E11" t="str">
        <f t="shared" si="0"/>
        <v>ok</v>
      </c>
      <c r="F11" t="str">
        <f t="shared" si="1"/>
        <v>idem</v>
      </c>
    </row>
    <row r="12" spans="1:6" x14ac:dyDescent="0.3">
      <c r="A12" s="67">
        <v>110</v>
      </c>
      <c r="B12" s="67">
        <v>210</v>
      </c>
      <c r="C12" s="78">
        <v>110</v>
      </c>
      <c r="D12" s="78">
        <v>210</v>
      </c>
      <c r="E12" t="str">
        <f t="shared" si="0"/>
        <v>ok</v>
      </c>
      <c r="F12" t="str">
        <f t="shared" si="1"/>
        <v>idem</v>
      </c>
    </row>
    <row r="13" spans="1:6" x14ac:dyDescent="0.3">
      <c r="A13" s="67">
        <v>111</v>
      </c>
      <c r="B13" s="67">
        <v>211</v>
      </c>
      <c r="C13" s="78">
        <v>111</v>
      </c>
      <c r="D13" s="78">
        <v>211</v>
      </c>
      <c r="E13" t="str">
        <f t="shared" si="0"/>
        <v>ok</v>
      </c>
      <c r="F13" t="str">
        <f t="shared" si="1"/>
        <v>idem</v>
      </c>
    </row>
    <row r="14" spans="1:6" x14ac:dyDescent="0.3">
      <c r="A14" s="67">
        <v>112</v>
      </c>
      <c r="B14" s="67">
        <v>212</v>
      </c>
      <c r="C14" s="78">
        <v>112</v>
      </c>
      <c r="D14" s="78">
        <v>212</v>
      </c>
      <c r="E14" t="str">
        <f t="shared" si="0"/>
        <v>ok</v>
      </c>
      <c r="F14" t="str">
        <f t="shared" si="1"/>
        <v>idem</v>
      </c>
    </row>
    <row r="15" spans="1:6" x14ac:dyDescent="0.3">
      <c r="A15" s="67">
        <v>113</v>
      </c>
      <c r="B15" s="67">
        <v>213</v>
      </c>
      <c r="C15" s="78">
        <v>113</v>
      </c>
      <c r="D15" s="78">
        <v>213</v>
      </c>
      <c r="E15" t="str">
        <f t="shared" si="0"/>
        <v>ok</v>
      </c>
      <c r="F15" t="str">
        <f t="shared" si="1"/>
        <v>idem</v>
      </c>
    </row>
    <row r="16" spans="1:6" x14ac:dyDescent="0.3">
      <c r="A16" s="67">
        <v>114</v>
      </c>
      <c r="B16" s="67">
        <v>213</v>
      </c>
      <c r="C16" s="78">
        <v>114</v>
      </c>
      <c r="D16" s="78">
        <v>213</v>
      </c>
      <c r="E16" t="str">
        <f t="shared" si="0"/>
        <v>ok</v>
      </c>
      <c r="F16" t="str">
        <f t="shared" si="1"/>
        <v>idem</v>
      </c>
    </row>
    <row r="17" spans="1:6" x14ac:dyDescent="0.3">
      <c r="A17" s="67">
        <v>115</v>
      </c>
      <c r="B17" s="67">
        <v>214</v>
      </c>
      <c r="C17" s="78">
        <v>115</v>
      </c>
      <c r="D17" s="78">
        <v>214</v>
      </c>
      <c r="E17" t="str">
        <f t="shared" si="0"/>
        <v>ok</v>
      </c>
      <c r="F17" t="str">
        <f t="shared" si="1"/>
        <v>idem</v>
      </c>
    </row>
    <row r="18" spans="1:6" x14ac:dyDescent="0.3">
      <c r="A18" s="67">
        <v>116</v>
      </c>
      <c r="B18" s="67">
        <v>215</v>
      </c>
      <c r="C18" s="78">
        <v>116</v>
      </c>
      <c r="D18" s="78">
        <v>215</v>
      </c>
      <c r="E18" t="str">
        <f t="shared" si="0"/>
        <v>ok</v>
      </c>
      <c r="F18" t="str">
        <f t="shared" si="1"/>
        <v>idem</v>
      </c>
    </row>
    <row r="19" spans="1:6" x14ac:dyDescent="0.3">
      <c r="A19" s="67">
        <v>117</v>
      </c>
      <c r="B19" s="67">
        <v>215</v>
      </c>
      <c r="C19" s="78">
        <v>117</v>
      </c>
      <c r="D19" s="78">
        <v>215</v>
      </c>
      <c r="E19" t="str">
        <f t="shared" si="0"/>
        <v>ok</v>
      </c>
      <c r="F19" t="str">
        <f t="shared" si="1"/>
        <v>idem</v>
      </c>
    </row>
    <row r="20" spans="1:6" x14ac:dyDescent="0.3">
      <c r="A20" s="67">
        <v>118</v>
      </c>
      <c r="B20" s="67">
        <v>216</v>
      </c>
      <c r="C20" s="78">
        <v>118</v>
      </c>
      <c r="D20" s="78">
        <v>216</v>
      </c>
      <c r="E20" t="str">
        <f t="shared" si="0"/>
        <v>ok</v>
      </c>
      <c r="F20" t="str">
        <f t="shared" si="1"/>
        <v>idem</v>
      </c>
    </row>
    <row r="21" spans="1:6" x14ac:dyDescent="0.3">
      <c r="A21" s="67">
        <v>119</v>
      </c>
      <c r="B21" s="67">
        <v>217</v>
      </c>
      <c r="C21" s="78">
        <v>119</v>
      </c>
      <c r="D21" s="78">
        <v>217</v>
      </c>
      <c r="E21" t="str">
        <f t="shared" si="0"/>
        <v>ok</v>
      </c>
      <c r="F21" t="str">
        <f t="shared" si="1"/>
        <v>idem</v>
      </c>
    </row>
    <row r="22" spans="1:6" x14ac:dyDescent="0.3">
      <c r="A22" s="67">
        <v>120</v>
      </c>
      <c r="B22" s="67">
        <v>218</v>
      </c>
      <c r="C22" s="78">
        <v>120</v>
      </c>
      <c r="D22" s="78">
        <v>218</v>
      </c>
      <c r="E22" t="str">
        <f t="shared" si="0"/>
        <v>ok</v>
      </c>
      <c r="F22" t="str">
        <f t="shared" si="1"/>
        <v>idem</v>
      </c>
    </row>
    <row r="23" spans="1:6" x14ac:dyDescent="0.3">
      <c r="A23" s="67">
        <v>121</v>
      </c>
      <c r="B23" s="67">
        <v>219</v>
      </c>
      <c r="C23" s="78">
        <v>121</v>
      </c>
      <c r="D23" s="78">
        <v>219</v>
      </c>
      <c r="E23" t="str">
        <f t="shared" si="0"/>
        <v>ok</v>
      </c>
      <c r="F23" t="str">
        <f t="shared" si="1"/>
        <v>idem</v>
      </c>
    </row>
    <row r="24" spans="1:6" x14ac:dyDescent="0.3">
      <c r="A24" s="67">
        <v>122</v>
      </c>
      <c r="B24" s="67">
        <v>220</v>
      </c>
      <c r="C24" s="78">
        <v>122</v>
      </c>
      <c r="D24" s="78">
        <v>220</v>
      </c>
      <c r="E24" t="str">
        <f t="shared" si="0"/>
        <v>ok</v>
      </c>
      <c r="F24" t="str">
        <f t="shared" si="1"/>
        <v>idem</v>
      </c>
    </row>
    <row r="25" spans="1:6" x14ac:dyDescent="0.3">
      <c r="A25" s="67">
        <v>123</v>
      </c>
      <c r="B25" s="67">
        <v>221</v>
      </c>
      <c r="C25" s="78">
        <v>123</v>
      </c>
      <c r="D25" s="78">
        <v>221</v>
      </c>
      <c r="E25" t="str">
        <f t="shared" si="0"/>
        <v>ok</v>
      </c>
      <c r="F25" t="str">
        <f t="shared" si="1"/>
        <v>idem</v>
      </c>
    </row>
    <row r="26" spans="1:6" x14ac:dyDescent="0.3">
      <c r="A26" s="67">
        <v>124</v>
      </c>
      <c r="B26" s="67">
        <v>222</v>
      </c>
      <c r="C26" s="78">
        <v>124</v>
      </c>
      <c r="D26" s="78">
        <v>222</v>
      </c>
      <c r="E26" t="str">
        <f t="shared" si="0"/>
        <v>ok</v>
      </c>
      <c r="F26" t="str">
        <f t="shared" si="1"/>
        <v>idem</v>
      </c>
    </row>
    <row r="27" spans="1:6" x14ac:dyDescent="0.3">
      <c r="A27" s="67">
        <v>125</v>
      </c>
      <c r="B27" s="67">
        <v>222</v>
      </c>
      <c r="C27" s="78">
        <v>125</v>
      </c>
      <c r="D27" s="78">
        <v>222</v>
      </c>
      <c r="E27" t="str">
        <f t="shared" si="0"/>
        <v>ok</v>
      </c>
      <c r="F27" t="str">
        <f t="shared" si="1"/>
        <v>idem</v>
      </c>
    </row>
    <row r="28" spans="1:6" x14ac:dyDescent="0.3">
      <c r="A28" s="67">
        <v>126</v>
      </c>
      <c r="B28" s="67">
        <v>223</v>
      </c>
      <c r="C28" s="78">
        <v>126</v>
      </c>
      <c r="D28" s="78">
        <v>223</v>
      </c>
      <c r="E28" t="str">
        <f t="shared" si="0"/>
        <v>ok</v>
      </c>
      <c r="F28" t="str">
        <f t="shared" si="1"/>
        <v>idem</v>
      </c>
    </row>
    <row r="29" spans="1:6" x14ac:dyDescent="0.3">
      <c r="A29" s="67">
        <v>127</v>
      </c>
      <c r="B29" s="67">
        <v>224</v>
      </c>
      <c r="C29" s="78">
        <v>127</v>
      </c>
      <c r="D29" s="78">
        <v>224</v>
      </c>
      <c r="E29" t="str">
        <f t="shared" si="0"/>
        <v>ok</v>
      </c>
      <c r="F29" t="str">
        <f t="shared" si="1"/>
        <v>idem</v>
      </c>
    </row>
    <row r="30" spans="1:6" x14ac:dyDescent="0.3">
      <c r="A30" s="67">
        <v>128</v>
      </c>
      <c r="B30" s="67">
        <v>225</v>
      </c>
      <c r="C30" s="78">
        <v>128</v>
      </c>
      <c r="D30" s="78">
        <v>225</v>
      </c>
      <c r="E30" t="str">
        <f t="shared" si="0"/>
        <v>ok</v>
      </c>
      <c r="F30" t="str">
        <f t="shared" si="1"/>
        <v>idem</v>
      </c>
    </row>
    <row r="31" spans="1:6" x14ac:dyDescent="0.3">
      <c r="A31" s="67">
        <v>129</v>
      </c>
      <c r="B31" s="67">
        <v>225</v>
      </c>
      <c r="C31" s="78">
        <v>129</v>
      </c>
      <c r="D31" s="78">
        <v>225</v>
      </c>
      <c r="E31" t="str">
        <f t="shared" si="0"/>
        <v>ok</v>
      </c>
      <c r="F31" t="str">
        <f t="shared" si="1"/>
        <v>idem</v>
      </c>
    </row>
    <row r="32" spans="1:6" x14ac:dyDescent="0.3">
      <c r="A32" s="67">
        <v>130</v>
      </c>
      <c r="B32" s="67">
        <v>226</v>
      </c>
      <c r="C32" s="78">
        <v>130</v>
      </c>
      <c r="D32" s="78">
        <v>226</v>
      </c>
      <c r="E32" t="str">
        <f t="shared" si="0"/>
        <v>ok</v>
      </c>
      <c r="F32" t="str">
        <f t="shared" si="1"/>
        <v>idem</v>
      </c>
    </row>
    <row r="33" spans="1:6" x14ac:dyDescent="0.3">
      <c r="A33" s="67">
        <v>131</v>
      </c>
      <c r="B33" s="67">
        <v>227</v>
      </c>
      <c r="C33" s="78">
        <v>131</v>
      </c>
      <c r="D33" s="78">
        <v>227</v>
      </c>
      <c r="E33" t="str">
        <f t="shared" si="0"/>
        <v>ok</v>
      </c>
      <c r="F33" t="str">
        <f t="shared" si="1"/>
        <v>idem</v>
      </c>
    </row>
    <row r="34" spans="1:6" x14ac:dyDescent="0.3">
      <c r="A34" s="67">
        <v>132</v>
      </c>
      <c r="B34" s="67">
        <v>228</v>
      </c>
      <c r="C34" s="78">
        <v>132</v>
      </c>
      <c r="D34" s="78">
        <v>228</v>
      </c>
      <c r="E34" t="str">
        <f t="shared" si="0"/>
        <v>ok</v>
      </c>
      <c r="F34" t="str">
        <f t="shared" si="1"/>
        <v>idem</v>
      </c>
    </row>
    <row r="35" spans="1:6" x14ac:dyDescent="0.3">
      <c r="A35" s="67">
        <v>133</v>
      </c>
      <c r="B35" s="67">
        <v>228</v>
      </c>
      <c r="C35" s="78">
        <v>133</v>
      </c>
      <c r="D35" s="78">
        <v>228</v>
      </c>
      <c r="E35" t="str">
        <f t="shared" si="0"/>
        <v>ok</v>
      </c>
      <c r="F35" t="str">
        <f t="shared" si="1"/>
        <v>idem</v>
      </c>
    </row>
    <row r="36" spans="1:6" x14ac:dyDescent="0.3">
      <c r="A36" s="67">
        <v>134</v>
      </c>
      <c r="B36" s="67">
        <v>229</v>
      </c>
      <c r="C36" s="78">
        <v>134</v>
      </c>
      <c r="D36" s="78">
        <v>229</v>
      </c>
      <c r="E36" t="str">
        <f t="shared" si="0"/>
        <v>ok</v>
      </c>
      <c r="F36" t="str">
        <f t="shared" si="1"/>
        <v>idem</v>
      </c>
    </row>
    <row r="37" spans="1:6" x14ac:dyDescent="0.3">
      <c r="A37" s="67">
        <v>135</v>
      </c>
      <c r="B37" s="67">
        <v>230</v>
      </c>
      <c r="C37" s="78">
        <v>135</v>
      </c>
      <c r="D37" s="78">
        <v>230</v>
      </c>
      <c r="E37" t="str">
        <f t="shared" si="0"/>
        <v>ok</v>
      </c>
      <c r="F37" t="str">
        <f t="shared" si="1"/>
        <v>idem</v>
      </c>
    </row>
    <row r="38" spans="1:6" x14ac:dyDescent="0.3">
      <c r="A38" s="67">
        <v>136</v>
      </c>
      <c r="B38" s="67">
        <v>230</v>
      </c>
      <c r="C38" s="78">
        <v>136</v>
      </c>
      <c r="D38" s="78">
        <v>230</v>
      </c>
      <c r="E38" t="str">
        <f t="shared" si="0"/>
        <v>ok</v>
      </c>
      <c r="F38" t="str">
        <f t="shared" si="1"/>
        <v>idem</v>
      </c>
    </row>
    <row r="39" spans="1:6" x14ac:dyDescent="0.3">
      <c r="A39" s="67">
        <v>137</v>
      </c>
      <c r="B39" s="67">
        <v>231</v>
      </c>
      <c r="C39" s="78">
        <v>137</v>
      </c>
      <c r="D39" s="78">
        <v>231</v>
      </c>
      <c r="E39" t="str">
        <f t="shared" si="0"/>
        <v>ok</v>
      </c>
      <c r="F39" t="str">
        <f t="shared" si="1"/>
        <v>idem</v>
      </c>
    </row>
    <row r="40" spans="1:6" x14ac:dyDescent="0.3">
      <c r="A40" s="67">
        <v>138</v>
      </c>
      <c r="B40" s="67">
        <v>231</v>
      </c>
      <c r="C40" s="78">
        <v>138</v>
      </c>
      <c r="D40" s="78">
        <v>231</v>
      </c>
      <c r="E40" t="str">
        <f t="shared" si="0"/>
        <v>ok</v>
      </c>
      <c r="F40" t="str">
        <f t="shared" si="1"/>
        <v>idem</v>
      </c>
    </row>
    <row r="41" spans="1:6" x14ac:dyDescent="0.3">
      <c r="A41" s="67">
        <v>139</v>
      </c>
      <c r="B41" s="67">
        <v>231</v>
      </c>
      <c r="C41" s="78">
        <v>139</v>
      </c>
      <c r="D41" s="78">
        <v>231</v>
      </c>
      <c r="E41" t="str">
        <f t="shared" si="0"/>
        <v>ok</v>
      </c>
      <c r="F41" t="str">
        <f t="shared" si="1"/>
        <v>idem</v>
      </c>
    </row>
    <row r="42" spans="1:6" x14ac:dyDescent="0.3">
      <c r="A42" s="67">
        <v>140</v>
      </c>
      <c r="B42" s="67">
        <v>232</v>
      </c>
      <c r="C42" s="78">
        <v>140</v>
      </c>
      <c r="D42" s="78">
        <v>232</v>
      </c>
      <c r="E42" t="str">
        <f t="shared" si="0"/>
        <v>ok</v>
      </c>
      <c r="F42" t="str">
        <f t="shared" si="1"/>
        <v>idem</v>
      </c>
    </row>
    <row r="43" spans="1:6" x14ac:dyDescent="0.3">
      <c r="A43" s="67">
        <v>141</v>
      </c>
      <c r="B43" s="67">
        <v>232</v>
      </c>
      <c r="C43" s="78">
        <v>141</v>
      </c>
      <c r="D43" s="78">
        <v>232</v>
      </c>
      <c r="E43" t="str">
        <f t="shared" si="0"/>
        <v>ok</v>
      </c>
      <c r="F43" t="str">
        <f t="shared" si="1"/>
        <v>idem</v>
      </c>
    </row>
    <row r="44" spans="1:6" x14ac:dyDescent="0.3">
      <c r="A44" s="67">
        <v>142</v>
      </c>
      <c r="B44" s="67">
        <v>233</v>
      </c>
      <c r="C44" s="78">
        <v>142</v>
      </c>
      <c r="D44" s="78">
        <v>233</v>
      </c>
      <c r="E44" t="str">
        <f t="shared" si="0"/>
        <v>ok</v>
      </c>
      <c r="F44" t="str">
        <f t="shared" si="1"/>
        <v>idem</v>
      </c>
    </row>
    <row r="45" spans="1:6" x14ac:dyDescent="0.3">
      <c r="A45" s="67">
        <v>143</v>
      </c>
      <c r="B45" s="67">
        <v>233</v>
      </c>
      <c r="C45" s="78">
        <v>143</v>
      </c>
      <c r="D45" s="78">
        <v>233</v>
      </c>
      <c r="E45" t="str">
        <f t="shared" si="0"/>
        <v>ok</v>
      </c>
      <c r="F45" t="str">
        <f t="shared" si="1"/>
        <v>idem</v>
      </c>
    </row>
    <row r="46" spans="1:6" x14ac:dyDescent="0.3">
      <c r="A46" s="67">
        <v>144</v>
      </c>
      <c r="B46" s="67">
        <v>234</v>
      </c>
      <c r="C46" s="78">
        <v>144</v>
      </c>
      <c r="D46" s="78">
        <v>234</v>
      </c>
      <c r="E46" t="str">
        <f t="shared" si="0"/>
        <v>ok</v>
      </c>
      <c r="F46" t="str">
        <f t="shared" si="1"/>
        <v>idem</v>
      </c>
    </row>
    <row r="47" spans="1:6" x14ac:dyDescent="0.3">
      <c r="A47" s="67">
        <v>145</v>
      </c>
      <c r="B47" s="67">
        <v>234</v>
      </c>
      <c r="C47" s="78">
        <v>145</v>
      </c>
      <c r="D47" s="78">
        <v>234</v>
      </c>
      <c r="E47" t="str">
        <f t="shared" si="0"/>
        <v>ok</v>
      </c>
      <c r="F47" t="str">
        <f t="shared" si="1"/>
        <v>idem</v>
      </c>
    </row>
    <row r="48" spans="1:6" x14ac:dyDescent="0.3">
      <c r="A48" s="67">
        <v>146</v>
      </c>
      <c r="B48" s="67">
        <v>235</v>
      </c>
      <c r="C48" s="78">
        <v>146</v>
      </c>
      <c r="D48" s="78">
        <v>235</v>
      </c>
      <c r="E48" t="str">
        <f t="shared" si="0"/>
        <v>ok</v>
      </c>
      <c r="F48" t="str">
        <f t="shared" si="1"/>
        <v>idem</v>
      </c>
    </row>
    <row r="49" spans="1:6" x14ac:dyDescent="0.3">
      <c r="A49" s="67">
        <v>147</v>
      </c>
      <c r="B49" s="67">
        <v>236</v>
      </c>
      <c r="C49" s="78">
        <v>147</v>
      </c>
      <c r="D49" s="78">
        <v>236</v>
      </c>
      <c r="E49" t="str">
        <f t="shared" si="0"/>
        <v>ok</v>
      </c>
      <c r="F49" t="str">
        <f t="shared" si="1"/>
        <v>idem</v>
      </c>
    </row>
    <row r="50" spans="1:6" x14ac:dyDescent="0.3">
      <c r="A50" s="67">
        <v>148</v>
      </c>
      <c r="B50" s="67">
        <v>236</v>
      </c>
      <c r="C50" s="78">
        <v>148</v>
      </c>
      <c r="D50" s="78">
        <v>236</v>
      </c>
      <c r="E50" t="str">
        <f t="shared" si="0"/>
        <v>ok</v>
      </c>
      <c r="F50" t="str">
        <f t="shared" si="1"/>
        <v>idem</v>
      </c>
    </row>
    <row r="51" spans="1:6" x14ac:dyDescent="0.3">
      <c r="A51" s="67">
        <v>149</v>
      </c>
      <c r="B51" s="67">
        <v>237</v>
      </c>
      <c r="C51" s="78">
        <v>149</v>
      </c>
      <c r="D51" s="78">
        <v>237</v>
      </c>
      <c r="E51" t="str">
        <f t="shared" si="0"/>
        <v>ok</v>
      </c>
      <c r="F51" t="str">
        <f t="shared" si="1"/>
        <v>idem</v>
      </c>
    </row>
    <row r="52" spans="1:6" x14ac:dyDescent="0.3">
      <c r="A52" s="67">
        <v>150</v>
      </c>
      <c r="B52" s="67">
        <v>237</v>
      </c>
      <c r="C52" s="78">
        <v>150</v>
      </c>
      <c r="D52" s="78">
        <v>237</v>
      </c>
      <c r="E52" t="str">
        <f t="shared" si="0"/>
        <v>ok</v>
      </c>
      <c r="F52" t="str">
        <f t="shared" si="1"/>
        <v>idem</v>
      </c>
    </row>
    <row r="53" spans="1:6" x14ac:dyDescent="0.3">
      <c r="A53" s="67">
        <v>151</v>
      </c>
      <c r="B53" s="67">
        <v>238</v>
      </c>
      <c r="C53" s="78">
        <v>151</v>
      </c>
      <c r="D53" s="78">
        <v>238</v>
      </c>
      <c r="E53" t="str">
        <f t="shared" si="0"/>
        <v>ok</v>
      </c>
      <c r="F53" t="str">
        <f t="shared" si="1"/>
        <v>idem</v>
      </c>
    </row>
    <row r="54" spans="1:6" x14ac:dyDescent="0.3">
      <c r="A54" s="67">
        <v>152</v>
      </c>
      <c r="B54" s="67">
        <v>238</v>
      </c>
      <c r="C54" s="78">
        <v>152</v>
      </c>
      <c r="D54" s="78">
        <v>238</v>
      </c>
      <c r="E54" t="str">
        <f t="shared" si="0"/>
        <v>ok</v>
      </c>
      <c r="F54" t="str">
        <f t="shared" si="1"/>
        <v>idem</v>
      </c>
    </row>
    <row r="55" spans="1:6" x14ac:dyDescent="0.3">
      <c r="A55" s="67">
        <v>153</v>
      </c>
      <c r="B55" s="67">
        <v>238</v>
      </c>
      <c r="C55" s="78">
        <v>153</v>
      </c>
      <c r="D55" s="78">
        <v>238</v>
      </c>
      <c r="E55" t="str">
        <f t="shared" si="0"/>
        <v>ok</v>
      </c>
      <c r="F55" t="str">
        <f t="shared" si="1"/>
        <v>idem</v>
      </c>
    </row>
    <row r="56" spans="1:6" x14ac:dyDescent="0.3">
      <c r="A56" s="67">
        <v>154</v>
      </c>
      <c r="B56" s="67">
        <v>239</v>
      </c>
      <c r="C56" s="78">
        <v>154</v>
      </c>
      <c r="D56" s="78">
        <v>239</v>
      </c>
      <c r="E56" t="str">
        <f t="shared" si="0"/>
        <v>ok</v>
      </c>
      <c r="F56" t="str">
        <f t="shared" si="1"/>
        <v>idem</v>
      </c>
    </row>
    <row r="57" spans="1:6" x14ac:dyDescent="0.3">
      <c r="A57" s="67">
        <v>155</v>
      </c>
      <c r="B57" s="67">
        <v>239</v>
      </c>
      <c r="C57" s="78">
        <v>155</v>
      </c>
      <c r="D57" s="78">
        <v>239</v>
      </c>
      <c r="E57" t="str">
        <f t="shared" si="0"/>
        <v>ok</v>
      </c>
      <c r="F57" t="str">
        <f t="shared" si="1"/>
        <v>idem</v>
      </c>
    </row>
    <row r="58" spans="1:6" x14ac:dyDescent="0.3">
      <c r="A58" s="67">
        <v>156</v>
      </c>
      <c r="B58" s="67">
        <v>239</v>
      </c>
      <c r="C58" s="78">
        <v>156</v>
      </c>
      <c r="D58" s="78">
        <v>239</v>
      </c>
      <c r="E58" t="str">
        <f t="shared" si="0"/>
        <v>ok</v>
      </c>
      <c r="F58" t="str">
        <f t="shared" si="1"/>
        <v>idem</v>
      </c>
    </row>
    <row r="59" spans="1:6" x14ac:dyDescent="0.3">
      <c r="A59" s="67">
        <v>157</v>
      </c>
      <c r="B59" s="67">
        <v>240</v>
      </c>
      <c r="C59" s="78">
        <v>157</v>
      </c>
      <c r="D59" s="78">
        <v>240</v>
      </c>
      <c r="E59" t="str">
        <f t="shared" si="0"/>
        <v>ok</v>
      </c>
      <c r="F59" t="str">
        <f t="shared" si="1"/>
        <v>idem</v>
      </c>
    </row>
    <row r="60" spans="1:6" x14ac:dyDescent="0.3">
      <c r="A60" s="67">
        <v>158</v>
      </c>
      <c r="B60" s="67">
        <v>240</v>
      </c>
      <c r="C60" s="78">
        <v>158</v>
      </c>
      <c r="D60" s="78">
        <v>240</v>
      </c>
      <c r="E60" t="str">
        <f t="shared" si="0"/>
        <v>ok</v>
      </c>
      <c r="F60" t="str">
        <f t="shared" si="1"/>
        <v>idem</v>
      </c>
    </row>
    <row r="61" spans="1:6" x14ac:dyDescent="0.3">
      <c r="A61" s="67">
        <v>159</v>
      </c>
      <c r="B61" s="67">
        <v>241</v>
      </c>
      <c r="C61" s="78">
        <v>159</v>
      </c>
      <c r="D61" s="78">
        <v>241</v>
      </c>
      <c r="E61" t="str">
        <f t="shared" si="0"/>
        <v>ok</v>
      </c>
      <c r="F61" t="str">
        <f t="shared" si="1"/>
        <v>idem</v>
      </c>
    </row>
    <row r="62" spans="1:6" x14ac:dyDescent="0.3">
      <c r="A62" s="67">
        <v>160</v>
      </c>
      <c r="B62" s="67">
        <v>241</v>
      </c>
      <c r="C62" s="78">
        <v>160</v>
      </c>
      <c r="D62" s="78">
        <v>241</v>
      </c>
      <c r="E62" t="str">
        <f t="shared" si="0"/>
        <v>ok</v>
      </c>
      <c r="F62" t="str">
        <f t="shared" si="1"/>
        <v>idem</v>
      </c>
    </row>
    <row r="63" spans="1:6" x14ac:dyDescent="0.3">
      <c r="A63" s="67">
        <v>161</v>
      </c>
      <c r="B63" s="67">
        <v>241</v>
      </c>
      <c r="C63" s="78">
        <v>161</v>
      </c>
      <c r="D63" s="78">
        <v>241</v>
      </c>
      <c r="E63" t="str">
        <f t="shared" si="0"/>
        <v>ok</v>
      </c>
      <c r="F63" t="str">
        <f t="shared" si="1"/>
        <v>idem</v>
      </c>
    </row>
    <row r="64" spans="1:6" x14ac:dyDescent="0.3">
      <c r="A64" s="67">
        <v>162</v>
      </c>
      <c r="B64" s="67">
        <v>242</v>
      </c>
      <c r="C64" s="78">
        <v>162</v>
      </c>
      <c r="D64" s="78">
        <v>242</v>
      </c>
      <c r="E64" t="str">
        <f t="shared" si="0"/>
        <v>ok</v>
      </c>
      <c r="F64" t="str">
        <f t="shared" si="1"/>
        <v>idem</v>
      </c>
    </row>
    <row r="65" spans="1:6" x14ac:dyDescent="0.3">
      <c r="A65" s="67">
        <v>163</v>
      </c>
      <c r="B65" s="67">
        <v>242</v>
      </c>
      <c r="C65" s="78">
        <v>163</v>
      </c>
      <c r="D65" s="78">
        <v>242</v>
      </c>
      <c r="E65" t="str">
        <f t="shared" si="0"/>
        <v>ok</v>
      </c>
      <c r="F65" t="str">
        <f t="shared" si="1"/>
        <v>idem</v>
      </c>
    </row>
    <row r="66" spans="1:6" x14ac:dyDescent="0.3">
      <c r="A66" s="67">
        <v>164</v>
      </c>
      <c r="B66" s="67">
        <v>243</v>
      </c>
      <c r="C66" s="78">
        <v>164</v>
      </c>
      <c r="D66" s="78">
        <v>243</v>
      </c>
      <c r="E66" t="str">
        <f t="shared" si="0"/>
        <v>ok</v>
      </c>
      <c r="F66" t="str">
        <f t="shared" si="1"/>
        <v>idem</v>
      </c>
    </row>
    <row r="67" spans="1:6" x14ac:dyDescent="0.3">
      <c r="A67" s="67">
        <v>165</v>
      </c>
      <c r="B67" s="67">
        <v>244</v>
      </c>
      <c r="C67" s="78">
        <v>165</v>
      </c>
      <c r="D67" s="78">
        <v>244</v>
      </c>
      <c r="E67" t="str">
        <f t="shared" ref="E67:E130" si="2">IF(A67=C67,"ok","changement")</f>
        <v>ok</v>
      </c>
      <c r="F67" t="str">
        <f t="shared" ref="F67:F130" si="3">IF(B67=D67,"idem","changement")</f>
        <v>idem</v>
      </c>
    </row>
    <row r="68" spans="1:6" x14ac:dyDescent="0.3">
      <c r="A68" s="67">
        <v>166</v>
      </c>
      <c r="B68" s="67">
        <v>244</v>
      </c>
      <c r="C68" s="78">
        <v>166</v>
      </c>
      <c r="D68" s="78">
        <v>244</v>
      </c>
      <c r="E68" t="str">
        <f t="shared" si="2"/>
        <v>ok</v>
      </c>
      <c r="F68" t="str">
        <f t="shared" si="3"/>
        <v>idem</v>
      </c>
    </row>
    <row r="69" spans="1:6" x14ac:dyDescent="0.3">
      <c r="A69" s="67">
        <v>167</v>
      </c>
      <c r="B69" s="67">
        <v>244</v>
      </c>
      <c r="C69" s="78">
        <v>167</v>
      </c>
      <c r="D69" s="78">
        <v>244</v>
      </c>
      <c r="E69" t="str">
        <f t="shared" si="2"/>
        <v>ok</v>
      </c>
      <c r="F69" t="str">
        <f t="shared" si="3"/>
        <v>idem</v>
      </c>
    </row>
    <row r="70" spans="1:6" x14ac:dyDescent="0.3">
      <c r="A70" s="67">
        <v>168</v>
      </c>
      <c r="B70" s="67">
        <v>245</v>
      </c>
      <c r="C70" s="78">
        <v>168</v>
      </c>
      <c r="D70" s="78">
        <v>245</v>
      </c>
      <c r="E70" t="str">
        <f t="shared" si="2"/>
        <v>ok</v>
      </c>
      <c r="F70" t="str">
        <f t="shared" si="3"/>
        <v>idem</v>
      </c>
    </row>
    <row r="71" spans="1:6" x14ac:dyDescent="0.3">
      <c r="A71" s="67">
        <v>169</v>
      </c>
      <c r="B71" s="67">
        <v>245</v>
      </c>
      <c r="C71" s="78">
        <v>169</v>
      </c>
      <c r="D71" s="78">
        <v>245</v>
      </c>
      <c r="E71" t="str">
        <f t="shared" si="2"/>
        <v>ok</v>
      </c>
      <c r="F71" t="str">
        <f t="shared" si="3"/>
        <v>idem</v>
      </c>
    </row>
    <row r="72" spans="1:6" x14ac:dyDescent="0.3">
      <c r="A72" s="67">
        <v>170</v>
      </c>
      <c r="B72" s="67">
        <v>246</v>
      </c>
      <c r="C72" s="78">
        <v>170</v>
      </c>
      <c r="D72" s="78">
        <v>246</v>
      </c>
      <c r="E72" t="str">
        <f t="shared" si="2"/>
        <v>ok</v>
      </c>
      <c r="F72" t="str">
        <f t="shared" si="3"/>
        <v>idem</v>
      </c>
    </row>
    <row r="73" spans="1:6" x14ac:dyDescent="0.3">
      <c r="A73" s="67">
        <v>171</v>
      </c>
      <c r="B73" s="67">
        <v>246</v>
      </c>
      <c r="C73" s="78">
        <v>171</v>
      </c>
      <c r="D73" s="78">
        <v>246</v>
      </c>
      <c r="E73" t="str">
        <f t="shared" si="2"/>
        <v>ok</v>
      </c>
      <c r="F73" t="str">
        <f t="shared" si="3"/>
        <v>idem</v>
      </c>
    </row>
    <row r="74" spans="1:6" x14ac:dyDescent="0.3">
      <c r="A74" s="67">
        <v>172</v>
      </c>
      <c r="B74" s="67">
        <v>246</v>
      </c>
      <c r="C74" s="78">
        <v>172</v>
      </c>
      <c r="D74" s="78">
        <v>246</v>
      </c>
      <c r="E74" t="str">
        <f t="shared" si="2"/>
        <v>ok</v>
      </c>
      <c r="F74" t="str">
        <f t="shared" si="3"/>
        <v>idem</v>
      </c>
    </row>
    <row r="75" spans="1:6" x14ac:dyDescent="0.3">
      <c r="A75" s="67">
        <v>173</v>
      </c>
      <c r="B75" s="67">
        <v>247</v>
      </c>
      <c r="C75" s="78">
        <v>173</v>
      </c>
      <c r="D75" s="78">
        <v>247</v>
      </c>
      <c r="E75" t="str">
        <f t="shared" si="2"/>
        <v>ok</v>
      </c>
      <c r="F75" t="str">
        <f t="shared" si="3"/>
        <v>idem</v>
      </c>
    </row>
    <row r="76" spans="1:6" x14ac:dyDescent="0.3">
      <c r="A76" s="67">
        <v>174</v>
      </c>
      <c r="B76" s="67">
        <v>247</v>
      </c>
      <c r="C76" s="78">
        <v>174</v>
      </c>
      <c r="D76" s="78">
        <v>247</v>
      </c>
      <c r="E76" t="str">
        <f t="shared" si="2"/>
        <v>ok</v>
      </c>
      <c r="F76" t="str">
        <f t="shared" si="3"/>
        <v>idem</v>
      </c>
    </row>
    <row r="77" spans="1:6" x14ac:dyDescent="0.3">
      <c r="A77" s="67">
        <v>175</v>
      </c>
      <c r="B77" s="67">
        <v>247</v>
      </c>
      <c r="C77" s="78">
        <v>175</v>
      </c>
      <c r="D77" s="78">
        <v>247</v>
      </c>
      <c r="E77" t="str">
        <f t="shared" si="2"/>
        <v>ok</v>
      </c>
      <c r="F77" t="str">
        <f t="shared" si="3"/>
        <v>idem</v>
      </c>
    </row>
    <row r="78" spans="1:6" x14ac:dyDescent="0.3">
      <c r="A78" s="67">
        <v>176</v>
      </c>
      <c r="B78" s="67">
        <v>248</v>
      </c>
      <c r="C78" s="78">
        <v>176</v>
      </c>
      <c r="D78" s="78">
        <v>248</v>
      </c>
      <c r="E78" t="str">
        <f t="shared" si="2"/>
        <v>ok</v>
      </c>
      <c r="F78" t="str">
        <f t="shared" si="3"/>
        <v>idem</v>
      </c>
    </row>
    <row r="79" spans="1:6" x14ac:dyDescent="0.3">
      <c r="A79" s="67">
        <v>177</v>
      </c>
      <c r="B79" s="67">
        <v>248</v>
      </c>
      <c r="C79" s="78">
        <v>177</v>
      </c>
      <c r="D79" s="78">
        <v>248</v>
      </c>
      <c r="E79" t="str">
        <f t="shared" si="2"/>
        <v>ok</v>
      </c>
      <c r="F79" t="str">
        <f t="shared" si="3"/>
        <v>idem</v>
      </c>
    </row>
    <row r="80" spans="1:6" x14ac:dyDescent="0.3">
      <c r="A80" s="67">
        <v>178</v>
      </c>
      <c r="B80" s="67">
        <v>248</v>
      </c>
      <c r="C80" s="78">
        <v>178</v>
      </c>
      <c r="D80" s="78">
        <v>248</v>
      </c>
      <c r="E80" t="str">
        <f t="shared" si="2"/>
        <v>ok</v>
      </c>
      <c r="F80" t="str">
        <f t="shared" si="3"/>
        <v>idem</v>
      </c>
    </row>
    <row r="81" spans="1:6" x14ac:dyDescent="0.3">
      <c r="A81" s="67">
        <v>179</v>
      </c>
      <c r="B81" s="67">
        <v>249</v>
      </c>
      <c r="C81" s="78">
        <v>179</v>
      </c>
      <c r="D81" s="78">
        <v>249</v>
      </c>
      <c r="E81" t="str">
        <f t="shared" si="2"/>
        <v>ok</v>
      </c>
      <c r="F81" t="str">
        <f t="shared" si="3"/>
        <v>idem</v>
      </c>
    </row>
    <row r="82" spans="1:6" x14ac:dyDescent="0.3">
      <c r="A82" s="67">
        <v>180</v>
      </c>
      <c r="B82" s="67">
        <v>249</v>
      </c>
      <c r="C82" s="78">
        <v>180</v>
      </c>
      <c r="D82" s="78">
        <v>249</v>
      </c>
      <c r="E82" t="str">
        <f t="shared" si="2"/>
        <v>ok</v>
      </c>
      <c r="F82" t="str">
        <f t="shared" si="3"/>
        <v>idem</v>
      </c>
    </row>
    <row r="83" spans="1:6" x14ac:dyDescent="0.3">
      <c r="A83" s="67">
        <v>181</v>
      </c>
      <c r="B83" s="67">
        <v>250</v>
      </c>
      <c r="C83" s="78">
        <v>181</v>
      </c>
      <c r="D83" s="78">
        <v>250</v>
      </c>
      <c r="E83" t="str">
        <f t="shared" si="2"/>
        <v>ok</v>
      </c>
      <c r="F83" t="str">
        <f t="shared" si="3"/>
        <v>idem</v>
      </c>
    </row>
    <row r="84" spans="1:6" x14ac:dyDescent="0.3">
      <c r="A84" s="67">
        <v>182</v>
      </c>
      <c r="B84" s="67">
        <v>251</v>
      </c>
      <c r="C84" s="78">
        <v>182</v>
      </c>
      <c r="D84" s="78">
        <v>251</v>
      </c>
      <c r="E84" t="str">
        <f t="shared" si="2"/>
        <v>ok</v>
      </c>
      <c r="F84" t="str">
        <f t="shared" si="3"/>
        <v>idem</v>
      </c>
    </row>
    <row r="85" spans="1:6" x14ac:dyDescent="0.3">
      <c r="A85" s="67">
        <v>183</v>
      </c>
      <c r="B85" s="67">
        <v>251</v>
      </c>
      <c r="C85" s="78">
        <v>183</v>
      </c>
      <c r="D85" s="78">
        <v>251</v>
      </c>
      <c r="E85" t="str">
        <f t="shared" si="2"/>
        <v>ok</v>
      </c>
      <c r="F85" t="str">
        <f t="shared" si="3"/>
        <v>idem</v>
      </c>
    </row>
    <row r="86" spans="1:6" x14ac:dyDescent="0.3">
      <c r="A86" s="67">
        <v>184</v>
      </c>
      <c r="B86" s="67">
        <v>252</v>
      </c>
      <c r="C86" s="78">
        <v>184</v>
      </c>
      <c r="D86" s="78">
        <v>252</v>
      </c>
      <c r="E86" t="str">
        <f t="shared" si="2"/>
        <v>ok</v>
      </c>
      <c r="F86" t="str">
        <f t="shared" si="3"/>
        <v>idem</v>
      </c>
    </row>
    <row r="87" spans="1:6" x14ac:dyDescent="0.3">
      <c r="A87" s="67">
        <v>185</v>
      </c>
      <c r="B87" s="67">
        <v>252</v>
      </c>
      <c r="C87" s="78">
        <v>185</v>
      </c>
      <c r="D87" s="78">
        <v>252</v>
      </c>
      <c r="E87" t="str">
        <f t="shared" si="2"/>
        <v>ok</v>
      </c>
      <c r="F87" t="str">
        <f t="shared" si="3"/>
        <v>idem</v>
      </c>
    </row>
    <row r="88" spans="1:6" x14ac:dyDescent="0.3">
      <c r="A88" s="67">
        <v>186</v>
      </c>
      <c r="B88" s="67">
        <v>252</v>
      </c>
      <c r="C88" s="78">
        <v>186</v>
      </c>
      <c r="D88" s="78">
        <v>252</v>
      </c>
      <c r="E88" t="str">
        <f t="shared" si="2"/>
        <v>ok</v>
      </c>
      <c r="F88" t="str">
        <f t="shared" si="3"/>
        <v>idem</v>
      </c>
    </row>
    <row r="89" spans="1:6" x14ac:dyDescent="0.3">
      <c r="A89" s="67">
        <v>187</v>
      </c>
      <c r="B89" s="67">
        <v>253</v>
      </c>
      <c r="C89" s="78">
        <v>187</v>
      </c>
      <c r="D89" s="78">
        <v>253</v>
      </c>
      <c r="E89" t="str">
        <f t="shared" si="2"/>
        <v>ok</v>
      </c>
      <c r="F89" t="str">
        <f t="shared" si="3"/>
        <v>idem</v>
      </c>
    </row>
    <row r="90" spans="1:6" x14ac:dyDescent="0.3">
      <c r="A90" s="67">
        <v>188</v>
      </c>
      <c r="B90" s="67">
        <v>253</v>
      </c>
      <c r="C90" s="78">
        <v>188</v>
      </c>
      <c r="D90" s="78">
        <v>253</v>
      </c>
      <c r="E90" t="str">
        <f t="shared" si="2"/>
        <v>ok</v>
      </c>
      <c r="F90" t="str">
        <f t="shared" si="3"/>
        <v>idem</v>
      </c>
    </row>
    <row r="91" spans="1:6" x14ac:dyDescent="0.3">
      <c r="A91" s="67">
        <v>189</v>
      </c>
      <c r="B91" s="67">
        <v>254</v>
      </c>
      <c r="C91" s="78">
        <v>189</v>
      </c>
      <c r="D91" s="78">
        <v>254</v>
      </c>
      <c r="E91" t="str">
        <f t="shared" si="2"/>
        <v>ok</v>
      </c>
      <c r="F91" t="str">
        <f t="shared" si="3"/>
        <v>idem</v>
      </c>
    </row>
    <row r="92" spans="1:6" x14ac:dyDescent="0.3">
      <c r="A92" s="67">
        <v>190</v>
      </c>
      <c r="B92" s="67">
        <v>255</v>
      </c>
      <c r="C92" s="78">
        <v>190</v>
      </c>
      <c r="D92" s="78">
        <v>255</v>
      </c>
      <c r="E92" t="str">
        <f t="shared" si="2"/>
        <v>ok</v>
      </c>
      <c r="F92" t="str">
        <f t="shared" si="3"/>
        <v>idem</v>
      </c>
    </row>
    <row r="93" spans="1:6" x14ac:dyDescent="0.3">
      <c r="A93" s="67">
        <v>191</v>
      </c>
      <c r="B93" s="67">
        <v>256</v>
      </c>
      <c r="C93" s="78">
        <v>191</v>
      </c>
      <c r="D93" s="78">
        <v>256</v>
      </c>
      <c r="E93" t="str">
        <f t="shared" si="2"/>
        <v>ok</v>
      </c>
      <c r="F93" t="str">
        <f t="shared" si="3"/>
        <v>idem</v>
      </c>
    </row>
    <row r="94" spans="1:6" x14ac:dyDescent="0.3">
      <c r="A94" s="67">
        <v>192</v>
      </c>
      <c r="B94" s="67">
        <v>257</v>
      </c>
      <c r="C94" s="78">
        <v>192</v>
      </c>
      <c r="D94" s="78">
        <v>257</v>
      </c>
      <c r="E94" t="str">
        <f t="shared" si="2"/>
        <v>ok</v>
      </c>
      <c r="F94" t="str">
        <f t="shared" si="3"/>
        <v>idem</v>
      </c>
    </row>
    <row r="95" spans="1:6" x14ac:dyDescent="0.3">
      <c r="A95" s="67">
        <v>193</v>
      </c>
      <c r="B95" s="67">
        <v>258</v>
      </c>
      <c r="C95" s="78">
        <v>193</v>
      </c>
      <c r="D95" s="78">
        <v>258</v>
      </c>
      <c r="E95" t="str">
        <f t="shared" si="2"/>
        <v>ok</v>
      </c>
      <c r="F95" t="str">
        <f t="shared" si="3"/>
        <v>idem</v>
      </c>
    </row>
    <row r="96" spans="1:6" x14ac:dyDescent="0.3">
      <c r="A96" s="67">
        <v>194</v>
      </c>
      <c r="B96" s="67">
        <v>259</v>
      </c>
      <c r="C96" s="78">
        <v>194</v>
      </c>
      <c r="D96" s="78">
        <v>259</v>
      </c>
      <c r="E96" t="str">
        <f t="shared" si="2"/>
        <v>ok</v>
      </c>
      <c r="F96" t="str">
        <f t="shared" si="3"/>
        <v>idem</v>
      </c>
    </row>
    <row r="97" spans="1:6" x14ac:dyDescent="0.3">
      <c r="A97" s="67">
        <v>195</v>
      </c>
      <c r="B97" s="67">
        <v>260</v>
      </c>
      <c r="C97" s="78">
        <v>195</v>
      </c>
      <c r="D97" s="78">
        <v>260</v>
      </c>
      <c r="E97" t="str">
        <f t="shared" si="2"/>
        <v>ok</v>
      </c>
      <c r="F97" t="str">
        <f t="shared" si="3"/>
        <v>idem</v>
      </c>
    </row>
    <row r="98" spans="1:6" x14ac:dyDescent="0.3">
      <c r="A98" s="67">
        <v>196</v>
      </c>
      <c r="B98" s="67">
        <v>261</v>
      </c>
      <c r="C98" s="78">
        <v>196</v>
      </c>
      <c r="D98" s="78">
        <v>261</v>
      </c>
      <c r="E98" t="str">
        <f t="shared" si="2"/>
        <v>ok</v>
      </c>
      <c r="F98" t="str">
        <f t="shared" si="3"/>
        <v>idem</v>
      </c>
    </row>
    <row r="99" spans="1:6" x14ac:dyDescent="0.3">
      <c r="A99" s="67">
        <v>197</v>
      </c>
      <c r="B99" s="67">
        <v>262</v>
      </c>
      <c r="C99" s="78">
        <v>197</v>
      </c>
      <c r="D99" s="78">
        <v>262</v>
      </c>
      <c r="E99" t="str">
        <f t="shared" si="2"/>
        <v>ok</v>
      </c>
      <c r="F99" t="str">
        <f t="shared" si="3"/>
        <v>idem</v>
      </c>
    </row>
    <row r="100" spans="1:6" x14ac:dyDescent="0.3">
      <c r="A100" s="67">
        <v>198</v>
      </c>
      <c r="B100" s="67">
        <v>263</v>
      </c>
      <c r="C100" s="78">
        <v>198</v>
      </c>
      <c r="D100" s="78">
        <v>263</v>
      </c>
      <c r="E100" t="str">
        <f t="shared" si="2"/>
        <v>ok</v>
      </c>
      <c r="F100" t="str">
        <f t="shared" si="3"/>
        <v>idem</v>
      </c>
    </row>
    <row r="101" spans="1:6" x14ac:dyDescent="0.3">
      <c r="A101" s="67">
        <v>199</v>
      </c>
      <c r="B101" s="67">
        <v>264</v>
      </c>
      <c r="C101" s="78">
        <v>199</v>
      </c>
      <c r="D101" s="78">
        <v>264</v>
      </c>
      <c r="E101" t="str">
        <f t="shared" si="2"/>
        <v>ok</v>
      </c>
      <c r="F101" t="str">
        <f t="shared" si="3"/>
        <v>idem</v>
      </c>
    </row>
    <row r="102" spans="1:6" x14ac:dyDescent="0.3">
      <c r="A102" s="67">
        <v>200</v>
      </c>
      <c r="B102" s="67">
        <v>265</v>
      </c>
      <c r="C102" s="78">
        <v>200</v>
      </c>
      <c r="D102" s="78">
        <v>265</v>
      </c>
      <c r="E102" t="str">
        <f t="shared" si="2"/>
        <v>ok</v>
      </c>
      <c r="F102" t="str">
        <f t="shared" si="3"/>
        <v>idem</v>
      </c>
    </row>
    <row r="103" spans="1:6" x14ac:dyDescent="0.3">
      <c r="A103" s="67">
        <v>201</v>
      </c>
      <c r="B103" s="67">
        <v>266</v>
      </c>
      <c r="C103" s="78">
        <v>201</v>
      </c>
      <c r="D103" s="78">
        <v>266</v>
      </c>
      <c r="E103" t="str">
        <f t="shared" si="2"/>
        <v>ok</v>
      </c>
      <c r="F103" t="str">
        <f t="shared" si="3"/>
        <v>idem</v>
      </c>
    </row>
    <row r="104" spans="1:6" x14ac:dyDescent="0.3">
      <c r="A104" s="67">
        <v>202</v>
      </c>
      <c r="B104" s="67">
        <v>267</v>
      </c>
      <c r="C104" s="78">
        <v>202</v>
      </c>
      <c r="D104" s="78">
        <v>267</v>
      </c>
      <c r="E104" t="str">
        <f t="shared" si="2"/>
        <v>ok</v>
      </c>
      <c r="F104" t="str">
        <f t="shared" si="3"/>
        <v>idem</v>
      </c>
    </row>
    <row r="105" spans="1:6" x14ac:dyDescent="0.3">
      <c r="A105" s="67">
        <v>203</v>
      </c>
      <c r="B105" s="67">
        <v>268</v>
      </c>
      <c r="C105" s="78">
        <v>203</v>
      </c>
      <c r="D105" s="78">
        <v>268</v>
      </c>
      <c r="E105" t="str">
        <f t="shared" si="2"/>
        <v>ok</v>
      </c>
      <c r="F105" t="str">
        <f t="shared" si="3"/>
        <v>idem</v>
      </c>
    </row>
    <row r="106" spans="1:6" x14ac:dyDescent="0.3">
      <c r="A106" s="67">
        <v>204</v>
      </c>
      <c r="B106" s="67">
        <v>269</v>
      </c>
      <c r="C106" s="78">
        <v>204</v>
      </c>
      <c r="D106" s="78">
        <v>269</v>
      </c>
      <c r="E106" t="str">
        <f t="shared" si="2"/>
        <v>ok</v>
      </c>
      <c r="F106" t="str">
        <f t="shared" si="3"/>
        <v>idem</v>
      </c>
    </row>
    <row r="107" spans="1:6" x14ac:dyDescent="0.3">
      <c r="A107" s="67">
        <v>205</v>
      </c>
      <c r="B107" s="67">
        <v>270</v>
      </c>
      <c r="C107" s="78">
        <v>205</v>
      </c>
      <c r="D107" s="78">
        <v>270</v>
      </c>
      <c r="E107" t="str">
        <f t="shared" si="2"/>
        <v>ok</v>
      </c>
      <c r="F107" t="str">
        <f t="shared" si="3"/>
        <v>idem</v>
      </c>
    </row>
    <row r="108" spans="1:6" x14ac:dyDescent="0.3">
      <c r="A108" s="67">
        <v>206</v>
      </c>
      <c r="B108" s="67">
        <v>271</v>
      </c>
      <c r="C108" s="78">
        <v>206</v>
      </c>
      <c r="D108" s="78">
        <v>271</v>
      </c>
      <c r="E108" t="str">
        <f t="shared" si="2"/>
        <v>ok</v>
      </c>
      <c r="F108" t="str">
        <f t="shared" si="3"/>
        <v>idem</v>
      </c>
    </row>
    <row r="109" spans="1:6" x14ac:dyDescent="0.3">
      <c r="A109" s="67">
        <v>207</v>
      </c>
      <c r="B109" s="67">
        <v>272</v>
      </c>
      <c r="C109" s="78">
        <v>207</v>
      </c>
      <c r="D109" s="78">
        <v>272</v>
      </c>
      <c r="E109" t="str">
        <f t="shared" si="2"/>
        <v>ok</v>
      </c>
      <c r="F109" t="str">
        <f t="shared" si="3"/>
        <v>idem</v>
      </c>
    </row>
    <row r="110" spans="1:6" x14ac:dyDescent="0.3">
      <c r="A110" s="67">
        <v>208</v>
      </c>
      <c r="B110" s="67">
        <v>273</v>
      </c>
      <c r="C110" s="78">
        <v>208</v>
      </c>
      <c r="D110" s="78">
        <v>273</v>
      </c>
      <c r="E110" t="str">
        <f t="shared" si="2"/>
        <v>ok</v>
      </c>
      <c r="F110" t="str">
        <f t="shared" si="3"/>
        <v>idem</v>
      </c>
    </row>
    <row r="111" spans="1:6" x14ac:dyDescent="0.3">
      <c r="A111" s="67">
        <v>209</v>
      </c>
      <c r="B111" s="67">
        <v>274</v>
      </c>
      <c r="C111" s="78">
        <v>209</v>
      </c>
      <c r="D111" s="78">
        <v>274</v>
      </c>
      <c r="E111" t="str">
        <f t="shared" si="2"/>
        <v>ok</v>
      </c>
      <c r="F111" t="str">
        <f t="shared" si="3"/>
        <v>idem</v>
      </c>
    </row>
    <row r="112" spans="1:6" x14ac:dyDescent="0.3">
      <c r="A112" s="67">
        <v>210</v>
      </c>
      <c r="B112" s="67">
        <v>275</v>
      </c>
      <c r="C112" s="78">
        <v>210</v>
      </c>
      <c r="D112" s="78">
        <v>275</v>
      </c>
      <c r="E112" t="str">
        <f t="shared" si="2"/>
        <v>ok</v>
      </c>
      <c r="F112" t="str">
        <f t="shared" si="3"/>
        <v>idem</v>
      </c>
    </row>
    <row r="113" spans="1:6" x14ac:dyDescent="0.3">
      <c r="A113" s="67">
        <v>211</v>
      </c>
      <c r="B113" s="67">
        <v>276</v>
      </c>
      <c r="C113" s="78">
        <v>211</v>
      </c>
      <c r="D113" s="78">
        <v>276</v>
      </c>
      <c r="E113" t="str">
        <f t="shared" si="2"/>
        <v>ok</v>
      </c>
      <c r="F113" t="str">
        <f t="shared" si="3"/>
        <v>idem</v>
      </c>
    </row>
    <row r="114" spans="1:6" x14ac:dyDescent="0.3">
      <c r="A114" s="67">
        <v>212</v>
      </c>
      <c r="B114" s="67">
        <v>277</v>
      </c>
      <c r="C114" s="78">
        <v>212</v>
      </c>
      <c r="D114" s="78">
        <v>277</v>
      </c>
      <c r="E114" t="str">
        <f t="shared" si="2"/>
        <v>ok</v>
      </c>
      <c r="F114" t="str">
        <f t="shared" si="3"/>
        <v>idem</v>
      </c>
    </row>
    <row r="115" spans="1:6" x14ac:dyDescent="0.3">
      <c r="A115" s="67">
        <v>213</v>
      </c>
      <c r="B115" s="67">
        <v>278</v>
      </c>
      <c r="C115" s="78">
        <v>213</v>
      </c>
      <c r="D115" s="78">
        <v>278</v>
      </c>
      <c r="E115" t="str">
        <f t="shared" si="2"/>
        <v>ok</v>
      </c>
      <c r="F115" t="str">
        <f t="shared" si="3"/>
        <v>idem</v>
      </c>
    </row>
    <row r="116" spans="1:6" x14ac:dyDescent="0.3">
      <c r="A116" s="67">
        <v>214</v>
      </c>
      <c r="B116" s="67">
        <v>279</v>
      </c>
      <c r="C116" s="78">
        <v>214</v>
      </c>
      <c r="D116" s="78">
        <v>279</v>
      </c>
      <c r="E116" t="str">
        <f t="shared" si="2"/>
        <v>ok</v>
      </c>
      <c r="F116" t="str">
        <f t="shared" si="3"/>
        <v>idem</v>
      </c>
    </row>
    <row r="117" spans="1:6" x14ac:dyDescent="0.3">
      <c r="A117" s="67">
        <v>215</v>
      </c>
      <c r="B117" s="67">
        <v>280</v>
      </c>
      <c r="C117" s="78">
        <v>215</v>
      </c>
      <c r="D117" s="78">
        <v>280</v>
      </c>
      <c r="E117" t="str">
        <f t="shared" si="2"/>
        <v>ok</v>
      </c>
      <c r="F117" t="str">
        <f t="shared" si="3"/>
        <v>idem</v>
      </c>
    </row>
    <row r="118" spans="1:6" x14ac:dyDescent="0.3">
      <c r="A118" s="67">
        <v>216</v>
      </c>
      <c r="B118" s="67">
        <v>281</v>
      </c>
      <c r="C118" s="78">
        <v>216</v>
      </c>
      <c r="D118" s="78">
        <v>281</v>
      </c>
      <c r="E118" t="str">
        <f t="shared" si="2"/>
        <v>ok</v>
      </c>
      <c r="F118" t="str">
        <f t="shared" si="3"/>
        <v>idem</v>
      </c>
    </row>
    <row r="119" spans="1:6" x14ac:dyDescent="0.3">
      <c r="A119" s="67">
        <v>217</v>
      </c>
      <c r="B119" s="67">
        <v>282</v>
      </c>
      <c r="C119" s="78">
        <v>217</v>
      </c>
      <c r="D119" s="78">
        <v>282</v>
      </c>
      <c r="E119" t="str">
        <f t="shared" si="2"/>
        <v>ok</v>
      </c>
      <c r="F119" t="str">
        <f t="shared" si="3"/>
        <v>idem</v>
      </c>
    </row>
    <row r="120" spans="1:6" x14ac:dyDescent="0.3">
      <c r="A120" s="67">
        <v>218</v>
      </c>
      <c r="B120" s="67">
        <v>283</v>
      </c>
      <c r="C120" s="78">
        <v>218</v>
      </c>
      <c r="D120" s="78">
        <v>283</v>
      </c>
      <c r="E120" t="str">
        <f t="shared" si="2"/>
        <v>ok</v>
      </c>
      <c r="F120" t="str">
        <f t="shared" si="3"/>
        <v>idem</v>
      </c>
    </row>
    <row r="121" spans="1:6" x14ac:dyDescent="0.3">
      <c r="A121" s="67">
        <v>219</v>
      </c>
      <c r="B121" s="67">
        <v>284</v>
      </c>
      <c r="C121" s="78">
        <v>219</v>
      </c>
      <c r="D121" s="78">
        <v>284</v>
      </c>
      <c r="E121" t="str">
        <f t="shared" si="2"/>
        <v>ok</v>
      </c>
      <c r="F121" t="str">
        <f t="shared" si="3"/>
        <v>idem</v>
      </c>
    </row>
    <row r="122" spans="1:6" x14ac:dyDescent="0.3">
      <c r="A122" s="67">
        <v>220</v>
      </c>
      <c r="B122" s="67">
        <v>285</v>
      </c>
      <c r="C122" s="78">
        <v>220</v>
      </c>
      <c r="D122" s="78">
        <v>285</v>
      </c>
      <c r="E122" t="str">
        <f t="shared" si="2"/>
        <v>ok</v>
      </c>
      <c r="F122" t="str">
        <f t="shared" si="3"/>
        <v>idem</v>
      </c>
    </row>
    <row r="123" spans="1:6" x14ac:dyDescent="0.3">
      <c r="A123" s="67">
        <v>221</v>
      </c>
      <c r="B123" s="67">
        <v>286</v>
      </c>
      <c r="C123" s="78">
        <v>221</v>
      </c>
      <c r="D123" s="78">
        <v>286</v>
      </c>
      <c r="E123" t="str">
        <f t="shared" si="2"/>
        <v>ok</v>
      </c>
      <c r="F123" t="str">
        <f t="shared" si="3"/>
        <v>idem</v>
      </c>
    </row>
    <row r="124" spans="1:6" x14ac:dyDescent="0.3">
      <c r="A124" s="67">
        <v>222</v>
      </c>
      <c r="B124" s="67">
        <v>287</v>
      </c>
      <c r="C124" s="78">
        <v>222</v>
      </c>
      <c r="D124" s="78">
        <v>287</v>
      </c>
      <c r="E124" t="str">
        <f t="shared" si="2"/>
        <v>ok</v>
      </c>
      <c r="F124" t="str">
        <f t="shared" si="3"/>
        <v>idem</v>
      </c>
    </row>
    <row r="125" spans="1:6" x14ac:dyDescent="0.3">
      <c r="A125" s="67">
        <v>223</v>
      </c>
      <c r="B125" s="67">
        <v>288</v>
      </c>
      <c r="C125" s="78">
        <v>223</v>
      </c>
      <c r="D125" s="78">
        <v>288</v>
      </c>
      <c r="E125" t="str">
        <f t="shared" si="2"/>
        <v>ok</v>
      </c>
      <c r="F125" t="str">
        <f t="shared" si="3"/>
        <v>idem</v>
      </c>
    </row>
    <row r="126" spans="1:6" x14ac:dyDescent="0.3">
      <c r="A126" s="67">
        <v>224</v>
      </c>
      <c r="B126" s="67">
        <v>289</v>
      </c>
      <c r="C126" s="78">
        <v>224</v>
      </c>
      <c r="D126" s="78">
        <v>289</v>
      </c>
      <c r="E126" t="str">
        <f t="shared" si="2"/>
        <v>ok</v>
      </c>
      <c r="F126" t="str">
        <f t="shared" si="3"/>
        <v>idem</v>
      </c>
    </row>
    <row r="127" spans="1:6" x14ac:dyDescent="0.3">
      <c r="A127" s="67">
        <v>225</v>
      </c>
      <c r="B127" s="67">
        <v>290</v>
      </c>
      <c r="C127" s="78">
        <v>225</v>
      </c>
      <c r="D127" s="78">
        <v>290</v>
      </c>
      <c r="E127" t="str">
        <f t="shared" si="2"/>
        <v>ok</v>
      </c>
      <c r="F127" t="str">
        <f t="shared" si="3"/>
        <v>idem</v>
      </c>
    </row>
    <row r="128" spans="1:6" x14ac:dyDescent="0.3">
      <c r="A128" s="67">
        <v>226</v>
      </c>
      <c r="B128" s="67">
        <v>291</v>
      </c>
      <c r="C128" s="78">
        <v>226</v>
      </c>
      <c r="D128" s="78">
        <v>291</v>
      </c>
      <c r="E128" t="str">
        <f t="shared" si="2"/>
        <v>ok</v>
      </c>
      <c r="F128" t="str">
        <f t="shared" si="3"/>
        <v>idem</v>
      </c>
    </row>
    <row r="129" spans="1:6" x14ac:dyDescent="0.3">
      <c r="A129" s="67">
        <v>227</v>
      </c>
      <c r="B129" s="67">
        <v>292</v>
      </c>
      <c r="C129" s="78">
        <v>227</v>
      </c>
      <c r="D129" s="78">
        <v>292</v>
      </c>
      <c r="E129" t="str">
        <f t="shared" si="2"/>
        <v>ok</v>
      </c>
      <c r="F129" t="str">
        <f t="shared" si="3"/>
        <v>idem</v>
      </c>
    </row>
    <row r="130" spans="1:6" x14ac:dyDescent="0.3">
      <c r="A130" s="67">
        <v>228</v>
      </c>
      <c r="B130" s="67">
        <v>293</v>
      </c>
      <c r="C130" s="78">
        <v>228</v>
      </c>
      <c r="D130" s="78">
        <v>293</v>
      </c>
      <c r="E130" t="str">
        <f t="shared" si="2"/>
        <v>ok</v>
      </c>
      <c r="F130" t="str">
        <f t="shared" si="3"/>
        <v>idem</v>
      </c>
    </row>
    <row r="131" spans="1:6" x14ac:dyDescent="0.3">
      <c r="A131" s="67">
        <v>229</v>
      </c>
      <c r="B131" s="67">
        <v>294</v>
      </c>
      <c r="C131" s="78">
        <v>229</v>
      </c>
      <c r="D131" s="78">
        <v>294</v>
      </c>
      <c r="E131" t="str">
        <f t="shared" ref="E131:E194" si="4">IF(A131=C131,"ok","changement")</f>
        <v>ok</v>
      </c>
      <c r="F131" t="str">
        <f t="shared" ref="F131:F194" si="5">IF(B131=D131,"idem","changement")</f>
        <v>idem</v>
      </c>
    </row>
    <row r="132" spans="1:6" x14ac:dyDescent="0.3">
      <c r="A132" s="67">
        <v>230</v>
      </c>
      <c r="B132" s="67">
        <v>295</v>
      </c>
      <c r="C132" s="78">
        <v>230</v>
      </c>
      <c r="D132" s="78">
        <v>295</v>
      </c>
      <c r="E132" t="str">
        <f t="shared" si="4"/>
        <v>ok</v>
      </c>
      <c r="F132" t="str">
        <f t="shared" si="5"/>
        <v>idem</v>
      </c>
    </row>
    <row r="133" spans="1:6" x14ac:dyDescent="0.3">
      <c r="A133" s="67">
        <v>231</v>
      </c>
      <c r="B133" s="67">
        <v>296</v>
      </c>
      <c r="C133" s="78">
        <v>231</v>
      </c>
      <c r="D133" s="78">
        <v>296</v>
      </c>
      <c r="E133" t="str">
        <f t="shared" si="4"/>
        <v>ok</v>
      </c>
      <c r="F133" t="str">
        <f t="shared" si="5"/>
        <v>idem</v>
      </c>
    </row>
    <row r="134" spans="1:6" x14ac:dyDescent="0.3">
      <c r="A134" s="67">
        <v>232</v>
      </c>
      <c r="B134" s="67">
        <v>297</v>
      </c>
      <c r="C134" s="78">
        <v>232</v>
      </c>
      <c r="D134" s="78">
        <v>297</v>
      </c>
      <c r="E134" t="str">
        <f t="shared" si="4"/>
        <v>ok</v>
      </c>
      <c r="F134" t="str">
        <f t="shared" si="5"/>
        <v>idem</v>
      </c>
    </row>
    <row r="135" spans="1:6" x14ac:dyDescent="0.3">
      <c r="A135" s="67">
        <v>233</v>
      </c>
      <c r="B135" s="67">
        <v>298</v>
      </c>
      <c r="C135" s="78">
        <v>233</v>
      </c>
      <c r="D135" s="78">
        <v>298</v>
      </c>
      <c r="E135" t="str">
        <f t="shared" si="4"/>
        <v>ok</v>
      </c>
      <c r="F135" t="str">
        <f t="shared" si="5"/>
        <v>idem</v>
      </c>
    </row>
    <row r="136" spans="1:6" x14ac:dyDescent="0.3">
      <c r="A136" s="67">
        <v>234</v>
      </c>
      <c r="B136" s="67">
        <v>299</v>
      </c>
      <c r="C136" s="78">
        <v>234</v>
      </c>
      <c r="D136" s="78">
        <v>299</v>
      </c>
      <c r="E136" t="str">
        <f t="shared" si="4"/>
        <v>ok</v>
      </c>
      <c r="F136" t="str">
        <f t="shared" si="5"/>
        <v>idem</v>
      </c>
    </row>
    <row r="137" spans="1:6" x14ac:dyDescent="0.3">
      <c r="A137" s="67">
        <v>235</v>
      </c>
      <c r="B137" s="67">
        <v>300</v>
      </c>
      <c r="C137" s="78">
        <v>235</v>
      </c>
      <c r="D137" s="78">
        <v>300</v>
      </c>
      <c r="E137" t="str">
        <f t="shared" si="4"/>
        <v>ok</v>
      </c>
      <c r="F137" t="str">
        <f t="shared" si="5"/>
        <v>idem</v>
      </c>
    </row>
    <row r="138" spans="1:6" x14ac:dyDescent="0.3">
      <c r="A138" s="67">
        <v>236</v>
      </c>
      <c r="B138" s="67">
        <v>301</v>
      </c>
      <c r="C138" s="78">
        <v>236</v>
      </c>
      <c r="D138" s="78">
        <v>301</v>
      </c>
      <c r="E138" t="str">
        <f t="shared" si="4"/>
        <v>ok</v>
      </c>
      <c r="F138" t="str">
        <f t="shared" si="5"/>
        <v>idem</v>
      </c>
    </row>
    <row r="139" spans="1:6" x14ac:dyDescent="0.3">
      <c r="A139" s="67">
        <v>237</v>
      </c>
      <c r="B139" s="67">
        <v>302</v>
      </c>
      <c r="C139" s="78">
        <v>237</v>
      </c>
      <c r="D139" s="78">
        <v>302</v>
      </c>
      <c r="E139" t="str">
        <f t="shared" si="4"/>
        <v>ok</v>
      </c>
      <c r="F139" t="str">
        <f t="shared" si="5"/>
        <v>idem</v>
      </c>
    </row>
    <row r="140" spans="1:6" x14ac:dyDescent="0.3">
      <c r="A140" s="67">
        <v>238</v>
      </c>
      <c r="B140" s="67">
        <v>303</v>
      </c>
      <c r="C140" s="78">
        <v>238</v>
      </c>
      <c r="D140" s="78">
        <v>303</v>
      </c>
      <c r="E140" t="str">
        <f t="shared" si="4"/>
        <v>ok</v>
      </c>
      <c r="F140" t="str">
        <f t="shared" si="5"/>
        <v>idem</v>
      </c>
    </row>
    <row r="141" spans="1:6" x14ac:dyDescent="0.3">
      <c r="A141" s="67">
        <v>239</v>
      </c>
      <c r="B141" s="67">
        <v>304</v>
      </c>
      <c r="C141" s="78">
        <v>239</v>
      </c>
      <c r="D141" s="78">
        <v>304</v>
      </c>
      <c r="E141" t="str">
        <f t="shared" si="4"/>
        <v>ok</v>
      </c>
      <c r="F141" t="str">
        <f t="shared" si="5"/>
        <v>idem</v>
      </c>
    </row>
    <row r="142" spans="1:6" x14ac:dyDescent="0.3">
      <c r="A142" s="67">
        <v>240</v>
      </c>
      <c r="B142" s="67">
        <v>305</v>
      </c>
      <c r="C142" s="78">
        <v>240</v>
      </c>
      <c r="D142" s="78">
        <v>305</v>
      </c>
      <c r="E142" t="str">
        <f t="shared" si="4"/>
        <v>ok</v>
      </c>
      <c r="F142" t="str">
        <f t="shared" si="5"/>
        <v>idem</v>
      </c>
    </row>
    <row r="143" spans="1:6" x14ac:dyDescent="0.3">
      <c r="A143" s="67">
        <v>241</v>
      </c>
      <c r="B143" s="67">
        <v>306</v>
      </c>
      <c r="C143" s="78">
        <v>241</v>
      </c>
      <c r="D143" s="78">
        <v>306</v>
      </c>
      <c r="E143" t="str">
        <f t="shared" si="4"/>
        <v>ok</v>
      </c>
      <c r="F143" t="str">
        <f t="shared" si="5"/>
        <v>idem</v>
      </c>
    </row>
    <row r="144" spans="1:6" x14ac:dyDescent="0.3">
      <c r="A144" s="67">
        <v>242</v>
      </c>
      <c r="B144" s="67">
        <v>307</v>
      </c>
      <c r="C144" s="78">
        <v>242</v>
      </c>
      <c r="D144" s="78">
        <v>307</v>
      </c>
      <c r="E144" t="str">
        <f t="shared" si="4"/>
        <v>ok</v>
      </c>
      <c r="F144" t="str">
        <f t="shared" si="5"/>
        <v>idem</v>
      </c>
    </row>
    <row r="145" spans="1:6" x14ac:dyDescent="0.3">
      <c r="A145" s="67">
        <v>243</v>
      </c>
      <c r="B145" s="67">
        <v>308</v>
      </c>
      <c r="C145" s="78">
        <v>243</v>
      </c>
      <c r="D145" s="78">
        <v>308</v>
      </c>
      <c r="E145" t="str">
        <f t="shared" si="4"/>
        <v>ok</v>
      </c>
      <c r="F145" t="str">
        <f t="shared" si="5"/>
        <v>idem</v>
      </c>
    </row>
    <row r="146" spans="1:6" x14ac:dyDescent="0.3">
      <c r="A146" s="67">
        <v>244</v>
      </c>
      <c r="B146" s="67">
        <v>309</v>
      </c>
      <c r="C146" s="78">
        <v>244</v>
      </c>
      <c r="D146" s="78">
        <v>309</v>
      </c>
      <c r="E146" t="str">
        <f t="shared" si="4"/>
        <v>ok</v>
      </c>
      <c r="F146" t="str">
        <f t="shared" si="5"/>
        <v>idem</v>
      </c>
    </row>
    <row r="147" spans="1:6" x14ac:dyDescent="0.3">
      <c r="A147" s="67">
        <v>245</v>
      </c>
      <c r="B147" s="67">
        <v>309</v>
      </c>
      <c r="C147" s="78">
        <v>245</v>
      </c>
      <c r="D147" s="78">
        <v>309</v>
      </c>
      <c r="E147" t="str">
        <f t="shared" si="4"/>
        <v>ok</v>
      </c>
      <c r="F147" t="str">
        <f t="shared" si="5"/>
        <v>idem</v>
      </c>
    </row>
    <row r="148" spans="1:6" x14ac:dyDescent="0.3">
      <c r="A148" s="67">
        <v>246</v>
      </c>
      <c r="B148" s="67">
        <v>309</v>
      </c>
      <c r="C148" s="78">
        <v>246</v>
      </c>
      <c r="D148" s="78">
        <v>309</v>
      </c>
      <c r="E148" t="str">
        <f t="shared" si="4"/>
        <v>ok</v>
      </c>
      <c r="F148" t="str">
        <f t="shared" si="5"/>
        <v>idem</v>
      </c>
    </row>
    <row r="149" spans="1:6" x14ac:dyDescent="0.3">
      <c r="A149" s="67">
        <v>247</v>
      </c>
      <c r="B149" s="67">
        <v>309</v>
      </c>
      <c r="C149" s="78">
        <v>247</v>
      </c>
      <c r="D149" s="78">
        <v>309</v>
      </c>
      <c r="E149" t="str">
        <f t="shared" si="4"/>
        <v>ok</v>
      </c>
      <c r="F149" t="str">
        <f t="shared" si="5"/>
        <v>idem</v>
      </c>
    </row>
    <row r="150" spans="1:6" x14ac:dyDescent="0.3">
      <c r="A150" s="67">
        <v>248</v>
      </c>
      <c r="B150" s="67">
        <v>309</v>
      </c>
      <c r="C150" s="78">
        <v>248</v>
      </c>
      <c r="D150" s="78">
        <v>309</v>
      </c>
      <c r="E150" t="str">
        <f t="shared" si="4"/>
        <v>ok</v>
      </c>
      <c r="F150" t="str">
        <f t="shared" si="5"/>
        <v>idem</v>
      </c>
    </row>
    <row r="151" spans="1:6" x14ac:dyDescent="0.3">
      <c r="A151" s="67">
        <v>249</v>
      </c>
      <c r="B151" s="67">
        <v>309</v>
      </c>
      <c r="C151" s="78">
        <v>249</v>
      </c>
      <c r="D151" s="78">
        <v>309</v>
      </c>
      <c r="E151" t="str">
        <f t="shared" si="4"/>
        <v>ok</v>
      </c>
      <c r="F151" t="str">
        <f t="shared" si="5"/>
        <v>idem</v>
      </c>
    </row>
    <row r="152" spans="1:6" x14ac:dyDescent="0.3">
      <c r="A152" s="67">
        <v>250</v>
      </c>
      <c r="B152" s="67">
        <v>309</v>
      </c>
      <c r="C152" s="78">
        <v>250</v>
      </c>
      <c r="D152" s="78">
        <v>309</v>
      </c>
      <c r="E152" t="str">
        <f t="shared" si="4"/>
        <v>ok</v>
      </c>
      <c r="F152" t="str">
        <f t="shared" si="5"/>
        <v>idem</v>
      </c>
    </row>
    <row r="153" spans="1:6" x14ac:dyDescent="0.3">
      <c r="A153" s="67">
        <v>251</v>
      </c>
      <c r="B153" s="67">
        <v>309</v>
      </c>
      <c r="C153" s="78">
        <v>251</v>
      </c>
      <c r="D153" s="78">
        <v>309</v>
      </c>
      <c r="E153" t="str">
        <f t="shared" si="4"/>
        <v>ok</v>
      </c>
      <c r="F153" t="str">
        <f t="shared" si="5"/>
        <v>idem</v>
      </c>
    </row>
    <row r="154" spans="1:6" x14ac:dyDescent="0.3">
      <c r="A154" s="67">
        <v>252</v>
      </c>
      <c r="B154" s="67">
        <v>309</v>
      </c>
      <c r="C154" s="78">
        <v>252</v>
      </c>
      <c r="D154" s="78">
        <v>309</v>
      </c>
      <c r="E154" t="str">
        <f t="shared" si="4"/>
        <v>ok</v>
      </c>
      <c r="F154" t="str">
        <f t="shared" si="5"/>
        <v>idem</v>
      </c>
    </row>
    <row r="155" spans="1:6" x14ac:dyDescent="0.3">
      <c r="A155" s="67">
        <v>253</v>
      </c>
      <c r="B155" s="67">
        <v>309</v>
      </c>
      <c r="C155" s="78">
        <v>253</v>
      </c>
      <c r="D155" s="78">
        <v>309</v>
      </c>
      <c r="E155" t="str">
        <f t="shared" si="4"/>
        <v>ok</v>
      </c>
      <c r="F155" t="str">
        <f t="shared" si="5"/>
        <v>idem</v>
      </c>
    </row>
    <row r="156" spans="1:6" x14ac:dyDescent="0.3">
      <c r="A156" s="67">
        <v>254</v>
      </c>
      <c r="B156" s="67">
        <v>309</v>
      </c>
      <c r="C156" s="78">
        <v>254</v>
      </c>
      <c r="D156" s="78">
        <v>309</v>
      </c>
      <c r="E156" t="str">
        <f t="shared" si="4"/>
        <v>ok</v>
      </c>
      <c r="F156" t="str">
        <f t="shared" si="5"/>
        <v>idem</v>
      </c>
    </row>
    <row r="157" spans="1:6" x14ac:dyDescent="0.3">
      <c r="A157" s="67">
        <v>255</v>
      </c>
      <c r="B157" s="67">
        <v>309</v>
      </c>
      <c r="C157" s="78">
        <v>255</v>
      </c>
      <c r="D157" s="78">
        <v>309</v>
      </c>
      <c r="E157" t="str">
        <f t="shared" si="4"/>
        <v>ok</v>
      </c>
      <c r="F157" t="str">
        <f t="shared" si="5"/>
        <v>idem</v>
      </c>
    </row>
    <row r="158" spans="1:6" x14ac:dyDescent="0.3">
      <c r="A158" s="67">
        <v>256</v>
      </c>
      <c r="B158" s="67">
        <v>309</v>
      </c>
      <c r="C158" s="78">
        <v>256</v>
      </c>
      <c r="D158" s="78">
        <v>309</v>
      </c>
      <c r="E158" t="str">
        <f t="shared" si="4"/>
        <v>ok</v>
      </c>
      <c r="F158" t="str">
        <f t="shared" si="5"/>
        <v>idem</v>
      </c>
    </row>
    <row r="159" spans="1:6" x14ac:dyDescent="0.3">
      <c r="A159" s="67">
        <v>257</v>
      </c>
      <c r="B159" s="67">
        <v>309</v>
      </c>
      <c r="C159" s="78">
        <v>257</v>
      </c>
      <c r="D159" s="78">
        <v>309</v>
      </c>
      <c r="E159" t="str">
        <f t="shared" si="4"/>
        <v>ok</v>
      </c>
      <c r="F159" t="str">
        <f t="shared" si="5"/>
        <v>idem</v>
      </c>
    </row>
    <row r="160" spans="1:6" x14ac:dyDescent="0.3">
      <c r="A160" s="67">
        <v>258</v>
      </c>
      <c r="B160" s="67">
        <v>309</v>
      </c>
      <c r="C160" s="78">
        <v>258</v>
      </c>
      <c r="D160" s="78">
        <v>309</v>
      </c>
      <c r="E160" t="str">
        <f t="shared" si="4"/>
        <v>ok</v>
      </c>
      <c r="F160" t="str">
        <f t="shared" si="5"/>
        <v>idem</v>
      </c>
    </row>
    <row r="161" spans="1:6" x14ac:dyDescent="0.3">
      <c r="A161" s="67">
        <v>259</v>
      </c>
      <c r="B161" s="67">
        <v>309</v>
      </c>
      <c r="C161" s="78">
        <v>259</v>
      </c>
      <c r="D161" s="78">
        <v>309</v>
      </c>
      <c r="E161" t="str">
        <f t="shared" si="4"/>
        <v>ok</v>
      </c>
      <c r="F161" t="str">
        <f t="shared" si="5"/>
        <v>idem</v>
      </c>
    </row>
    <row r="162" spans="1:6" x14ac:dyDescent="0.3">
      <c r="A162" s="67">
        <v>260</v>
      </c>
      <c r="B162" s="67">
        <v>309</v>
      </c>
      <c r="C162" s="78">
        <v>260</v>
      </c>
      <c r="D162" s="78">
        <v>309</v>
      </c>
      <c r="E162" t="str">
        <f t="shared" si="4"/>
        <v>ok</v>
      </c>
      <c r="F162" t="str">
        <f t="shared" si="5"/>
        <v>idem</v>
      </c>
    </row>
    <row r="163" spans="1:6" x14ac:dyDescent="0.3">
      <c r="A163" s="67">
        <v>261</v>
      </c>
      <c r="B163" s="67">
        <v>309</v>
      </c>
      <c r="C163" s="78">
        <v>261</v>
      </c>
      <c r="D163" s="78">
        <v>309</v>
      </c>
      <c r="E163" t="str">
        <f t="shared" si="4"/>
        <v>ok</v>
      </c>
      <c r="F163" t="str">
        <f t="shared" si="5"/>
        <v>idem</v>
      </c>
    </row>
    <row r="164" spans="1:6" x14ac:dyDescent="0.3">
      <c r="A164" s="67">
        <v>262</v>
      </c>
      <c r="B164" s="67">
        <v>309</v>
      </c>
      <c r="C164" s="78">
        <v>262</v>
      </c>
      <c r="D164" s="78">
        <v>309</v>
      </c>
      <c r="E164" t="str">
        <f t="shared" si="4"/>
        <v>ok</v>
      </c>
      <c r="F164" t="str">
        <f t="shared" si="5"/>
        <v>idem</v>
      </c>
    </row>
    <row r="165" spans="1:6" x14ac:dyDescent="0.3">
      <c r="A165" s="67">
        <v>263</v>
      </c>
      <c r="B165" s="67">
        <v>309</v>
      </c>
      <c r="C165" s="78">
        <v>263</v>
      </c>
      <c r="D165" s="78">
        <v>309</v>
      </c>
      <c r="E165" t="str">
        <f t="shared" si="4"/>
        <v>ok</v>
      </c>
      <c r="F165" t="str">
        <f t="shared" si="5"/>
        <v>idem</v>
      </c>
    </row>
    <row r="166" spans="1:6" x14ac:dyDescent="0.3">
      <c r="A166" s="67">
        <v>264</v>
      </c>
      <c r="B166" s="67">
        <v>309</v>
      </c>
      <c r="C166" s="78">
        <v>264</v>
      </c>
      <c r="D166" s="78">
        <v>309</v>
      </c>
      <c r="E166" t="str">
        <f t="shared" si="4"/>
        <v>ok</v>
      </c>
      <c r="F166" t="str">
        <f t="shared" si="5"/>
        <v>idem</v>
      </c>
    </row>
    <row r="167" spans="1:6" x14ac:dyDescent="0.3">
      <c r="A167" s="67">
        <v>265</v>
      </c>
      <c r="B167" s="67">
        <v>309</v>
      </c>
      <c r="C167" s="78">
        <v>265</v>
      </c>
      <c r="D167" s="78">
        <v>309</v>
      </c>
      <c r="E167" t="str">
        <f t="shared" si="4"/>
        <v>ok</v>
      </c>
      <c r="F167" t="str">
        <f t="shared" si="5"/>
        <v>idem</v>
      </c>
    </row>
    <row r="168" spans="1:6" x14ac:dyDescent="0.3">
      <c r="A168" s="67">
        <v>266</v>
      </c>
      <c r="B168" s="67">
        <v>309</v>
      </c>
      <c r="C168" s="78">
        <v>266</v>
      </c>
      <c r="D168" s="78">
        <v>309</v>
      </c>
      <c r="E168" t="str">
        <f t="shared" si="4"/>
        <v>ok</v>
      </c>
      <c r="F168" t="str">
        <f t="shared" si="5"/>
        <v>idem</v>
      </c>
    </row>
    <row r="169" spans="1:6" x14ac:dyDescent="0.3">
      <c r="A169" s="67">
        <v>267</v>
      </c>
      <c r="B169" s="67">
        <v>309</v>
      </c>
      <c r="C169" s="78">
        <v>267</v>
      </c>
      <c r="D169" s="78">
        <v>309</v>
      </c>
      <c r="E169" t="str">
        <f t="shared" si="4"/>
        <v>ok</v>
      </c>
      <c r="F169" t="str">
        <f t="shared" si="5"/>
        <v>idem</v>
      </c>
    </row>
    <row r="170" spans="1:6" x14ac:dyDescent="0.3">
      <c r="A170" s="67">
        <v>268</v>
      </c>
      <c r="B170" s="67">
        <v>309</v>
      </c>
      <c r="C170" s="78">
        <v>268</v>
      </c>
      <c r="D170" s="78">
        <v>309</v>
      </c>
      <c r="E170" t="str">
        <f t="shared" si="4"/>
        <v>ok</v>
      </c>
      <c r="F170" t="str">
        <f t="shared" si="5"/>
        <v>idem</v>
      </c>
    </row>
    <row r="171" spans="1:6" x14ac:dyDescent="0.3">
      <c r="A171" s="67">
        <v>269</v>
      </c>
      <c r="B171" s="67">
        <v>309</v>
      </c>
      <c r="C171" s="78">
        <v>269</v>
      </c>
      <c r="D171" s="78">
        <v>309</v>
      </c>
      <c r="E171" t="str">
        <f t="shared" si="4"/>
        <v>ok</v>
      </c>
      <c r="F171" t="str">
        <f t="shared" si="5"/>
        <v>idem</v>
      </c>
    </row>
    <row r="172" spans="1:6" x14ac:dyDescent="0.3">
      <c r="A172" s="67">
        <v>270</v>
      </c>
      <c r="B172" s="67">
        <v>309</v>
      </c>
      <c r="C172" s="78">
        <v>270</v>
      </c>
      <c r="D172" s="78">
        <v>309</v>
      </c>
      <c r="E172" t="str">
        <f t="shared" si="4"/>
        <v>ok</v>
      </c>
      <c r="F172" t="str">
        <f t="shared" si="5"/>
        <v>idem</v>
      </c>
    </row>
    <row r="173" spans="1:6" x14ac:dyDescent="0.3">
      <c r="A173" s="67">
        <v>271</v>
      </c>
      <c r="B173" s="67">
        <v>309</v>
      </c>
      <c r="C173" s="78">
        <v>271</v>
      </c>
      <c r="D173" s="78">
        <v>309</v>
      </c>
      <c r="E173" t="str">
        <f t="shared" si="4"/>
        <v>ok</v>
      </c>
      <c r="F173" t="str">
        <f t="shared" si="5"/>
        <v>idem</v>
      </c>
    </row>
    <row r="174" spans="1:6" x14ac:dyDescent="0.3">
      <c r="A174" s="67">
        <v>272</v>
      </c>
      <c r="B174" s="67">
        <v>309</v>
      </c>
      <c r="C174" s="78">
        <v>272</v>
      </c>
      <c r="D174" s="78">
        <v>309</v>
      </c>
      <c r="E174" t="str">
        <f t="shared" si="4"/>
        <v>ok</v>
      </c>
      <c r="F174" t="str">
        <f t="shared" si="5"/>
        <v>idem</v>
      </c>
    </row>
    <row r="175" spans="1:6" x14ac:dyDescent="0.3">
      <c r="A175" s="67">
        <v>273</v>
      </c>
      <c r="B175" s="67">
        <v>309</v>
      </c>
      <c r="C175" s="78">
        <v>273</v>
      </c>
      <c r="D175" s="78">
        <v>309</v>
      </c>
      <c r="E175" t="str">
        <f t="shared" si="4"/>
        <v>ok</v>
      </c>
      <c r="F175" t="str">
        <f t="shared" si="5"/>
        <v>idem</v>
      </c>
    </row>
    <row r="176" spans="1:6" x14ac:dyDescent="0.3">
      <c r="A176" s="67">
        <v>274</v>
      </c>
      <c r="B176" s="67">
        <v>309</v>
      </c>
      <c r="C176" s="78">
        <v>274</v>
      </c>
      <c r="D176" s="78">
        <v>309</v>
      </c>
      <c r="E176" t="str">
        <f t="shared" si="4"/>
        <v>ok</v>
      </c>
      <c r="F176" t="str">
        <f t="shared" si="5"/>
        <v>idem</v>
      </c>
    </row>
    <row r="177" spans="1:6" x14ac:dyDescent="0.3">
      <c r="A177" s="67">
        <v>275</v>
      </c>
      <c r="B177" s="67">
        <v>309</v>
      </c>
      <c r="C177" s="78">
        <v>275</v>
      </c>
      <c r="D177" s="78">
        <v>309</v>
      </c>
      <c r="E177" t="str">
        <f t="shared" si="4"/>
        <v>ok</v>
      </c>
      <c r="F177" t="str">
        <f t="shared" si="5"/>
        <v>idem</v>
      </c>
    </row>
    <row r="178" spans="1:6" x14ac:dyDescent="0.3">
      <c r="A178" s="67">
        <v>276</v>
      </c>
      <c r="B178" s="67">
        <v>309</v>
      </c>
      <c r="C178" s="78">
        <v>276</v>
      </c>
      <c r="D178" s="78">
        <v>309</v>
      </c>
      <c r="E178" t="str">
        <f t="shared" si="4"/>
        <v>ok</v>
      </c>
      <c r="F178" t="str">
        <f t="shared" si="5"/>
        <v>idem</v>
      </c>
    </row>
    <row r="179" spans="1:6" x14ac:dyDescent="0.3">
      <c r="A179" s="67">
        <v>277</v>
      </c>
      <c r="B179" s="67">
        <v>309</v>
      </c>
      <c r="C179" s="78">
        <v>277</v>
      </c>
      <c r="D179" s="78">
        <v>309</v>
      </c>
      <c r="E179" t="str">
        <f t="shared" si="4"/>
        <v>ok</v>
      </c>
      <c r="F179" t="str">
        <f t="shared" si="5"/>
        <v>idem</v>
      </c>
    </row>
    <row r="180" spans="1:6" x14ac:dyDescent="0.3">
      <c r="A180" s="67">
        <v>278</v>
      </c>
      <c r="B180" s="67">
        <v>309</v>
      </c>
      <c r="C180" s="78">
        <v>278</v>
      </c>
      <c r="D180" s="78">
        <v>309</v>
      </c>
      <c r="E180" t="str">
        <f t="shared" si="4"/>
        <v>ok</v>
      </c>
      <c r="F180" t="str">
        <f t="shared" si="5"/>
        <v>idem</v>
      </c>
    </row>
    <row r="181" spans="1:6" x14ac:dyDescent="0.3">
      <c r="A181" s="67">
        <v>279</v>
      </c>
      <c r="B181" s="67">
        <v>309</v>
      </c>
      <c r="C181" s="78">
        <v>279</v>
      </c>
      <c r="D181" s="78">
        <v>309</v>
      </c>
      <c r="E181" t="str">
        <f t="shared" si="4"/>
        <v>ok</v>
      </c>
      <c r="F181" t="str">
        <f t="shared" si="5"/>
        <v>idem</v>
      </c>
    </row>
    <row r="182" spans="1:6" x14ac:dyDescent="0.3">
      <c r="A182" s="67">
        <v>280</v>
      </c>
      <c r="B182" s="67">
        <v>309</v>
      </c>
      <c r="C182" s="78">
        <v>280</v>
      </c>
      <c r="D182" s="78">
        <v>309</v>
      </c>
      <c r="E182" t="str">
        <f t="shared" si="4"/>
        <v>ok</v>
      </c>
      <c r="F182" t="str">
        <f t="shared" si="5"/>
        <v>idem</v>
      </c>
    </row>
    <row r="183" spans="1:6" x14ac:dyDescent="0.3">
      <c r="A183" s="67">
        <v>281</v>
      </c>
      <c r="B183" s="67">
        <v>309</v>
      </c>
      <c r="C183" s="78">
        <v>281</v>
      </c>
      <c r="D183" s="78">
        <v>309</v>
      </c>
      <c r="E183" t="str">
        <f t="shared" si="4"/>
        <v>ok</v>
      </c>
      <c r="F183" t="str">
        <f t="shared" si="5"/>
        <v>idem</v>
      </c>
    </row>
    <row r="184" spans="1:6" x14ac:dyDescent="0.3">
      <c r="A184" s="67">
        <v>282</v>
      </c>
      <c r="B184" s="67">
        <v>309</v>
      </c>
      <c r="C184" s="78">
        <v>282</v>
      </c>
      <c r="D184" s="78">
        <v>309</v>
      </c>
      <c r="E184" t="str">
        <f t="shared" si="4"/>
        <v>ok</v>
      </c>
      <c r="F184" t="str">
        <f t="shared" si="5"/>
        <v>idem</v>
      </c>
    </row>
    <row r="185" spans="1:6" x14ac:dyDescent="0.3">
      <c r="A185" s="67">
        <v>283</v>
      </c>
      <c r="B185" s="67">
        <v>309</v>
      </c>
      <c r="C185" s="78">
        <v>283</v>
      </c>
      <c r="D185" s="78">
        <v>309</v>
      </c>
      <c r="E185" t="str">
        <f t="shared" si="4"/>
        <v>ok</v>
      </c>
      <c r="F185" t="str">
        <f t="shared" si="5"/>
        <v>idem</v>
      </c>
    </row>
    <row r="186" spans="1:6" x14ac:dyDescent="0.3">
      <c r="A186" s="67">
        <v>284</v>
      </c>
      <c r="B186" s="67">
        <v>309</v>
      </c>
      <c r="C186" s="78">
        <v>284</v>
      </c>
      <c r="D186" s="78">
        <v>309</v>
      </c>
      <c r="E186" t="str">
        <f t="shared" si="4"/>
        <v>ok</v>
      </c>
      <c r="F186" t="str">
        <f t="shared" si="5"/>
        <v>idem</v>
      </c>
    </row>
    <row r="187" spans="1:6" x14ac:dyDescent="0.3">
      <c r="A187" s="67">
        <v>285</v>
      </c>
      <c r="B187" s="67">
        <v>309</v>
      </c>
      <c r="C187" s="78">
        <v>285</v>
      </c>
      <c r="D187" s="78">
        <v>309</v>
      </c>
      <c r="E187" t="str">
        <f t="shared" si="4"/>
        <v>ok</v>
      </c>
      <c r="F187" t="str">
        <f t="shared" si="5"/>
        <v>idem</v>
      </c>
    </row>
    <row r="188" spans="1:6" x14ac:dyDescent="0.3">
      <c r="A188" s="67">
        <v>286</v>
      </c>
      <c r="B188" s="67">
        <v>309</v>
      </c>
      <c r="C188" s="78">
        <v>286</v>
      </c>
      <c r="D188" s="78">
        <v>309</v>
      </c>
      <c r="E188" t="str">
        <f t="shared" si="4"/>
        <v>ok</v>
      </c>
      <c r="F188" t="str">
        <f t="shared" si="5"/>
        <v>idem</v>
      </c>
    </row>
    <row r="189" spans="1:6" x14ac:dyDescent="0.3">
      <c r="A189" s="67">
        <v>287</v>
      </c>
      <c r="B189" s="67">
        <v>309</v>
      </c>
      <c r="C189" s="78">
        <v>287</v>
      </c>
      <c r="D189" s="78">
        <v>309</v>
      </c>
      <c r="E189" t="str">
        <f t="shared" si="4"/>
        <v>ok</v>
      </c>
      <c r="F189" t="str">
        <f t="shared" si="5"/>
        <v>idem</v>
      </c>
    </row>
    <row r="190" spans="1:6" x14ac:dyDescent="0.3">
      <c r="A190" s="67">
        <v>288</v>
      </c>
      <c r="B190" s="67">
        <v>309</v>
      </c>
      <c r="C190" s="78">
        <v>288</v>
      </c>
      <c r="D190" s="78">
        <v>309</v>
      </c>
      <c r="E190" t="str">
        <f t="shared" si="4"/>
        <v>ok</v>
      </c>
      <c r="F190" t="str">
        <f t="shared" si="5"/>
        <v>idem</v>
      </c>
    </row>
    <row r="191" spans="1:6" x14ac:dyDescent="0.3">
      <c r="A191" s="67">
        <v>289</v>
      </c>
      <c r="B191" s="67">
        <v>309</v>
      </c>
      <c r="C191" s="78">
        <v>289</v>
      </c>
      <c r="D191" s="78">
        <v>309</v>
      </c>
      <c r="E191" t="str">
        <f t="shared" si="4"/>
        <v>ok</v>
      </c>
      <c r="F191" t="str">
        <f t="shared" si="5"/>
        <v>idem</v>
      </c>
    </row>
    <row r="192" spans="1:6" x14ac:dyDescent="0.3">
      <c r="A192" s="67">
        <v>290</v>
      </c>
      <c r="B192" s="67">
        <v>309</v>
      </c>
      <c r="C192" s="78">
        <v>290</v>
      </c>
      <c r="D192" s="78">
        <v>309</v>
      </c>
      <c r="E192" t="str">
        <f t="shared" si="4"/>
        <v>ok</v>
      </c>
      <c r="F192" t="str">
        <f t="shared" si="5"/>
        <v>idem</v>
      </c>
    </row>
    <row r="193" spans="1:6" x14ac:dyDescent="0.3">
      <c r="A193" s="67">
        <v>291</v>
      </c>
      <c r="B193" s="67">
        <v>309</v>
      </c>
      <c r="C193" s="78">
        <v>291</v>
      </c>
      <c r="D193" s="78">
        <v>309</v>
      </c>
      <c r="E193" t="str">
        <f t="shared" si="4"/>
        <v>ok</v>
      </c>
      <c r="F193" t="str">
        <f t="shared" si="5"/>
        <v>idem</v>
      </c>
    </row>
    <row r="194" spans="1:6" x14ac:dyDescent="0.3">
      <c r="A194" s="67">
        <v>292</v>
      </c>
      <c r="B194" s="67">
        <v>309</v>
      </c>
      <c r="C194" s="78">
        <v>292</v>
      </c>
      <c r="D194" s="78">
        <v>309</v>
      </c>
      <c r="E194" t="str">
        <f t="shared" si="4"/>
        <v>ok</v>
      </c>
      <c r="F194" t="str">
        <f t="shared" si="5"/>
        <v>idem</v>
      </c>
    </row>
    <row r="195" spans="1:6" x14ac:dyDescent="0.3">
      <c r="A195" s="67">
        <v>293</v>
      </c>
      <c r="B195" s="67">
        <v>309</v>
      </c>
      <c r="C195" s="78">
        <v>293</v>
      </c>
      <c r="D195" s="78">
        <v>309</v>
      </c>
      <c r="E195" t="str">
        <f t="shared" ref="E195:E258" si="6">IF(A195=C195,"ok","changement")</f>
        <v>ok</v>
      </c>
      <c r="F195" t="str">
        <f t="shared" ref="F195:F258" si="7">IF(B195=D195,"idem","changement")</f>
        <v>idem</v>
      </c>
    </row>
    <row r="196" spans="1:6" x14ac:dyDescent="0.3">
      <c r="A196" s="67">
        <v>294</v>
      </c>
      <c r="B196" s="67">
        <v>309</v>
      </c>
      <c r="C196" s="78">
        <v>294</v>
      </c>
      <c r="D196" s="78">
        <v>309</v>
      </c>
      <c r="E196" t="str">
        <f t="shared" si="6"/>
        <v>ok</v>
      </c>
      <c r="F196" t="str">
        <f t="shared" si="7"/>
        <v>idem</v>
      </c>
    </row>
    <row r="197" spans="1:6" x14ac:dyDescent="0.3">
      <c r="A197" s="67">
        <v>295</v>
      </c>
      <c r="B197" s="67">
        <v>309</v>
      </c>
      <c r="C197" s="78">
        <v>295</v>
      </c>
      <c r="D197" s="78">
        <v>309</v>
      </c>
      <c r="E197" t="str">
        <f t="shared" si="6"/>
        <v>ok</v>
      </c>
      <c r="F197" t="str">
        <f t="shared" si="7"/>
        <v>idem</v>
      </c>
    </row>
    <row r="198" spans="1:6" x14ac:dyDescent="0.3">
      <c r="A198" s="67">
        <v>296</v>
      </c>
      <c r="B198" s="67">
        <v>309</v>
      </c>
      <c r="C198" s="78">
        <v>296</v>
      </c>
      <c r="D198" s="78">
        <v>309</v>
      </c>
      <c r="E198" t="str">
        <f t="shared" si="6"/>
        <v>ok</v>
      </c>
      <c r="F198" t="str">
        <f t="shared" si="7"/>
        <v>idem</v>
      </c>
    </row>
    <row r="199" spans="1:6" x14ac:dyDescent="0.3">
      <c r="A199" s="67">
        <v>297</v>
      </c>
      <c r="B199" s="67">
        <v>309</v>
      </c>
      <c r="C199" s="78">
        <v>297</v>
      </c>
      <c r="D199" s="78">
        <v>309</v>
      </c>
      <c r="E199" t="str">
        <f t="shared" si="6"/>
        <v>ok</v>
      </c>
      <c r="F199" t="str">
        <f t="shared" si="7"/>
        <v>idem</v>
      </c>
    </row>
    <row r="200" spans="1:6" x14ac:dyDescent="0.3">
      <c r="A200" s="67">
        <v>298</v>
      </c>
      <c r="B200" s="67">
        <v>310</v>
      </c>
      <c r="C200" s="78">
        <v>298</v>
      </c>
      <c r="D200" s="78">
        <v>310</v>
      </c>
      <c r="E200" t="str">
        <f t="shared" si="6"/>
        <v>ok</v>
      </c>
      <c r="F200" t="str">
        <f t="shared" si="7"/>
        <v>idem</v>
      </c>
    </row>
    <row r="201" spans="1:6" x14ac:dyDescent="0.3">
      <c r="A201" s="67">
        <v>299</v>
      </c>
      <c r="B201" s="67">
        <v>311</v>
      </c>
      <c r="C201" s="78">
        <v>299</v>
      </c>
      <c r="D201" s="78">
        <v>311</v>
      </c>
      <c r="E201" t="str">
        <f t="shared" si="6"/>
        <v>ok</v>
      </c>
      <c r="F201" t="str">
        <f t="shared" si="7"/>
        <v>idem</v>
      </c>
    </row>
    <row r="202" spans="1:6" x14ac:dyDescent="0.3">
      <c r="A202" s="67">
        <v>300</v>
      </c>
      <c r="B202" s="67">
        <v>311</v>
      </c>
      <c r="C202" s="78">
        <v>300</v>
      </c>
      <c r="D202" s="78">
        <v>311</v>
      </c>
      <c r="E202" t="str">
        <f t="shared" si="6"/>
        <v>ok</v>
      </c>
      <c r="F202" t="str">
        <f t="shared" si="7"/>
        <v>idem</v>
      </c>
    </row>
    <row r="203" spans="1:6" x14ac:dyDescent="0.3">
      <c r="A203" s="67">
        <v>301</v>
      </c>
      <c r="B203" s="67">
        <v>311</v>
      </c>
      <c r="C203" s="78">
        <v>301</v>
      </c>
      <c r="D203" s="78">
        <v>311</v>
      </c>
      <c r="E203" t="str">
        <f t="shared" si="6"/>
        <v>ok</v>
      </c>
      <c r="F203" t="str">
        <f t="shared" si="7"/>
        <v>idem</v>
      </c>
    </row>
    <row r="204" spans="1:6" x14ac:dyDescent="0.3">
      <c r="A204" s="67">
        <v>302</v>
      </c>
      <c r="B204" s="67">
        <v>312</v>
      </c>
      <c r="C204" s="78">
        <v>302</v>
      </c>
      <c r="D204" s="78">
        <v>312</v>
      </c>
      <c r="E204" t="str">
        <f t="shared" si="6"/>
        <v>ok</v>
      </c>
      <c r="F204" t="str">
        <f t="shared" si="7"/>
        <v>idem</v>
      </c>
    </row>
    <row r="205" spans="1:6" x14ac:dyDescent="0.3">
      <c r="A205" s="67">
        <v>303</v>
      </c>
      <c r="B205" s="67">
        <v>312</v>
      </c>
      <c r="C205" s="78">
        <v>303</v>
      </c>
      <c r="D205" s="78">
        <v>312</v>
      </c>
      <c r="E205" t="str">
        <f t="shared" si="6"/>
        <v>ok</v>
      </c>
      <c r="F205" t="str">
        <f t="shared" si="7"/>
        <v>idem</v>
      </c>
    </row>
    <row r="206" spans="1:6" x14ac:dyDescent="0.3">
      <c r="A206" s="67">
        <v>304</v>
      </c>
      <c r="B206" s="67">
        <v>312</v>
      </c>
      <c r="C206" s="78">
        <v>304</v>
      </c>
      <c r="D206" s="78">
        <v>312</v>
      </c>
      <c r="E206" t="str">
        <f t="shared" si="6"/>
        <v>ok</v>
      </c>
      <c r="F206" t="str">
        <f t="shared" si="7"/>
        <v>idem</v>
      </c>
    </row>
    <row r="207" spans="1:6" x14ac:dyDescent="0.3">
      <c r="A207" s="67">
        <v>305</v>
      </c>
      <c r="B207" s="67">
        <v>312</v>
      </c>
      <c r="C207" s="78">
        <v>305</v>
      </c>
      <c r="D207" s="78">
        <v>312</v>
      </c>
      <c r="E207" t="str">
        <f t="shared" si="6"/>
        <v>ok</v>
      </c>
      <c r="F207" t="str">
        <f t="shared" si="7"/>
        <v>idem</v>
      </c>
    </row>
    <row r="208" spans="1:6" x14ac:dyDescent="0.3">
      <c r="A208" s="67">
        <v>306</v>
      </c>
      <c r="B208" s="67">
        <v>312</v>
      </c>
      <c r="C208" s="78">
        <v>306</v>
      </c>
      <c r="D208" s="78">
        <v>312</v>
      </c>
      <c r="E208" t="str">
        <f t="shared" si="6"/>
        <v>ok</v>
      </c>
      <c r="F208" t="str">
        <f t="shared" si="7"/>
        <v>idem</v>
      </c>
    </row>
    <row r="209" spans="1:6" x14ac:dyDescent="0.3">
      <c r="A209" s="67">
        <v>307</v>
      </c>
      <c r="B209" s="67">
        <v>313</v>
      </c>
      <c r="C209" s="78">
        <v>307</v>
      </c>
      <c r="D209" s="78">
        <v>313</v>
      </c>
      <c r="E209" t="str">
        <f t="shared" si="6"/>
        <v>ok</v>
      </c>
      <c r="F209" t="str">
        <f t="shared" si="7"/>
        <v>idem</v>
      </c>
    </row>
    <row r="210" spans="1:6" x14ac:dyDescent="0.3">
      <c r="A210" s="67">
        <v>308</v>
      </c>
      <c r="B210" s="67">
        <v>313</v>
      </c>
      <c r="C210" s="78">
        <v>308</v>
      </c>
      <c r="D210" s="78">
        <v>313</v>
      </c>
      <c r="E210" t="str">
        <f t="shared" si="6"/>
        <v>ok</v>
      </c>
      <c r="F210" t="str">
        <f t="shared" si="7"/>
        <v>idem</v>
      </c>
    </row>
    <row r="211" spans="1:6" x14ac:dyDescent="0.3">
      <c r="A211" s="67">
        <v>309</v>
      </c>
      <c r="B211" s="67">
        <v>313</v>
      </c>
      <c r="C211" s="78">
        <v>309</v>
      </c>
      <c r="D211" s="78">
        <v>313</v>
      </c>
      <c r="E211" t="str">
        <f t="shared" si="6"/>
        <v>ok</v>
      </c>
      <c r="F211" t="str">
        <f t="shared" si="7"/>
        <v>idem</v>
      </c>
    </row>
    <row r="212" spans="1:6" x14ac:dyDescent="0.3">
      <c r="A212" s="67">
        <v>310</v>
      </c>
      <c r="B212" s="67">
        <v>313</v>
      </c>
      <c r="C212" s="78">
        <v>310</v>
      </c>
      <c r="D212" s="78">
        <v>313</v>
      </c>
      <c r="E212" t="str">
        <f t="shared" si="6"/>
        <v>ok</v>
      </c>
      <c r="F212" t="str">
        <f t="shared" si="7"/>
        <v>idem</v>
      </c>
    </row>
    <row r="213" spans="1:6" x14ac:dyDescent="0.3">
      <c r="A213" s="67">
        <v>311</v>
      </c>
      <c r="B213" s="67">
        <v>313</v>
      </c>
      <c r="C213" s="78">
        <v>311</v>
      </c>
      <c r="D213" s="78">
        <v>313</v>
      </c>
      <c r="E213" t="str">
        <f t="shared" si="6"/>
        <v>ok</v>
      </c>
      <c r="F213" t="str">
        <f t="shared" si="7"/>
        <v>idem</v>
      </c>
    </row>
    <row r="214" spans="1:6" x14ac:dyDescent="0.3">
      <c r="A214" s="67">
        <v>312</v>
      </c>
      <c r="B214" s="67">
        <v>313</v>
      </c>
      <c r="C214" s="78">
        <v>312</v>
      </c>
      <c r="D214" s="78">
        <v>313</v>
      </c>
      <c r="E214" t="str">
        <f t="shared" si="6"/>
        <v>ok</v>
      </c>
      <c r="F214" t="str">
        <f t="shared" si="7"/>
        <v>idem</v>
      </c>
    </row>
    <row r="215" spans="1:6" x14ac:dyDescent="0.3">
      <c r="A215" s="67">
        <v>313</v>
      </c>
      <c r="B215" s="67">
        <v>313</v>
      </c>
      <c r="C215" s="78">
        <v>313</v>
      </c>
      <c r="D215" s="78">
        <v>313</v>
      </c>
      <c r="E215" t="str">
        <f t="shared" si="6"/>
        <v>ok</v>
      </c>
      <c r="F215" t="str">
        <f t="shared" si="7"/>
        <v>idem</v>
      </c>
    </row>
    <row r="216" spans="1:6" x14ac:dyDescent="0.3">
      <c r="A216" s="67">
        <v>314</v>
      </c>
      <c r="B216" s="67">
        <v>313</v>
      </c>
      <c r="C216" s="78">
        <v>314</v>
      </c>
      <c r="D216" s="78">
        <v>313</v>
      </c>
      <c r="E216" t="str">
        <f t="shared" si="6"/>
        <v>ok</v>
      </c>
      <c r="F216" t="str">
        <f t="shared" si="7"/>
        <v>idem</v>
      </c>
    </row>
    <row r="217" spans="1:6" x14ac:dyDescent="0.3">
      <c r="A217" s="67">
        <v>315</v>
      </c>
      <c r="B217" s="67">
        <v>313</v>
      </c>
      <c r="C217" s="78">
        <v>315</v>
      </c>
      <c r="D217" s="78">
        <v>313</v>
      </c>
      <c r="E217" t="str">
        <f t="shared" si="6"/>
        <v>ok</v>
      </c>
      <c r="F217" t="str">
        <f t="shared" si="7"/>
        <v>idem</v>
      </c>
    </row>
    <row r="218" spans="1:6" x14ac:dyDescent="0.3">
      <c r="A218" s="67">
        <v>316</v>
      </c>
      <c r="B218" s="67">
        <v>313</v>
      </c>
      <c r="C218" s="78">
        <v>316</v>
      </c>
      <c r="D218" s="78">
        <v>313</v>
      </c>
      <c r="E218" t="str">
        <f t="shared" si="6"/>
        <v>ok</v>
      </c>
      <c r="F218" t="str">
        <f t="shared" si="7"/>
        <v>idem</v>
      </c>
    </row>
    <row r="219" spans="1:6" x14ac:dyDescent="0.3">
      <c r="A219" s="67">
        <v>317</v>
      </c>
      <c r="B219" s="67">
        <v>313</v>
      </c>
      <c r="C219" s="78">
        <v>317</v>
      </c>
      <c r="D219" s="78">
        <v>313</v>
      </c>
      <c r="E219" t="str">
        <f t="shared" si="6"/>
        <v>ok</v>
      </c>
      <c r="F219" t="str">
        <f t="shared" si="7"/>
        <v>idem</v>
      </c>
    </row>
    <row r="220" spans="1:6" x14ac:dyDescent="0.3">
      <c r="A220" s="67">
        <v>318</v>
      </c>
      <c r="B220" s="67">
        <v>314</v>
      </c>
      <c r="C220" s="78">
        <v>318</v>
      </c>
      <c r="D220" s="78">
        <v>314</v>
      </c>
      <c r="E220" t="str">
        <f t="shared" si="6"/>
        <v>ok</v>
      </c>
      <c r="F220" t="str">
        <f t="shared" si="7"/>
        <v>idem</v>
      </c>
    </row>
    <row r="221" spans="1:6" x14ac:dyDescent="0.3">
      <c r="A221" s="67">
        <v>319</v>
      </c>
      <c r="B221" s="67">
        <v>314</v>
      </c>
      <c r="C221" s="78">
        <v>319</v>
      </c>
      <c r="D221" s="78">
        <v>314</v>
      </c>
      <c r="E221" t="str">
        <f t="shared" si="6"/>
        <v>ok</v>
      </c>
      <c r="F221" t="str">
        <f t="shared" si="7"/>
        <v>idem</v>
      </c>
    </row>
    <row r="222" spans="1:6" x14ac:dyDescent="0.3">
      <c r="A222" s="67">
        <v>320</v>
      </c>
      <c r="B222" s="67">
        <v>314</v>
      </c>
      <c r="C222" s="78">
        <v>320</v>
      </c>
      <c r="D222" s="78">
        <v>314</v>
      </c>
      <c r="E222" t="str">
        <f t="shared" si="6"/>
        <v>ok</v>
      </c>
      <c r="F222" t="str">
        <f t="shared" si="7"/>
        <v>idem</v>
      </c>
    </row>
    <row r="223" spans="1:6" x14ac:dyDescent="0.3">
      <c r="A223" s="67">
        <v>321</v>
      </c>
      <c r="B223" s="67">
        <v>314</v>
      </c>
      <c r="C223" s="78">
        <v>321</v>
      </c>
      <c r="D223" s="78">
        <v>314</v>
      </c>
      <c r="E223" t="str">
        <f t="shared" si="6"/>
        <v>ok</v>
      </c>
      <c r="F223" t="str">
        <f t="shared" si="7"/>
        <v>idem</v>
      </c>
    </row>
    <row r="224" spans="1:6" x14ac:dyDescent="0.3">
      <c r="A224" s="67">
        <v>322</v>
      </c>
      <c r="B224" s="67">
        <v>314</v>
      </c>
      <c r="C224" s="78">
        <v>322</v>
      </c>
      <c r="D224" s="78">
        <v>314</v>
      </c>
      <c r="E224" t="str">
        <f t="shared" si="6"/>
        <v>ok</v>
      </c>
      <c r="F224" t="str">
        <f t="shared" si="7"/>
        <v>idem</v>
      </c>
    </row>
    <row r="225" spans="1:6" x14ac:dyDescent="0.3">
      <c r="A225" s="67">
        <v>323</v>
      </c>
      <c r="B225" s="67">
        <v>314</v>
      </c>
      <c r="C225" s="78">
        <v>323</v>
      </c>
      <c r="D225" s="78">
        <v>314</v>
      </c>
      <c r="E225" t="str">
        <f t="shared" si="6"/>
        <v>ok</v>
      </c>
      <c r="F225" t="str">
        <f t="shared" si="7"/>
        <v>idem</v>
      </c>
    </row>
    <row r="226" spans="1:6" x14ac:dyDescent="0.3">
      <c r="A226" s="67">
        <v>324</v>
      </c>
      <c r="B226" s="67">
        <v>314</v>
      </c>
      <c r="C226" s="78">
        <v>324</v>
      </c>
      <c r="D226" s="78">
        <v>314</v>
      </c>
      <c r="E226" t="str">
        <f t="shared" si="6"/>
        <v>ok</v>
      </c>
      <c r="F226" t="str">
        <f t="shared" si="7"/>
        <v>idem</v>
      </c>
    </row>
    <row r="227" spans="1:6" x14ac:dyDescent="0.3">
      <c r="A227" s="67">
        <v>325</v>
      </c>
      <c r="B227" s="67">
        <v>314</v>
      </c>
      <c r="C227" s="78">
        <v>325</v>
      </c>
      <c r="D227" s="78">
        <v>314</v>
      </c>
      <c r="E227" t="str">
        <f t="shared" si="6"/>
        <v>ok</v>
      </c>
      <c r="F227" t="str">
        <f t="shared" si="7"/>
        <v>idem</v>
      </c>
    </row>
    <row r="228" spans="1:6" x14ac:dyDescent="0.3">
      <c r="A228" s="67">
        <v>326</v>
      </c>
      <c r="B228" s="67">
        <v>315</v>
      </c>
      <c r="C228" s="78">
        <v>326</v>
      </c>
      <c r="D228" s="78">
        <v>315</v>
      </c>
      <c r="E228" t="str">
        <f t="shared" si="6"/>
        <v>ok</v>
      </c>
      <c r="F228" t="str">
        <f t="shared" si="7"/>
        <v>idem</v>
      </c>
    </row>
    <row r="229" spans="1:6" x14ac:dyDescent="0.3">
      <c r="A229" s="67">
        <v>327</v>
      </c>
      <c r="B229" s="67">
        <v>315</v>
      </c>
      <c r="C229" s="78">
        <v>327</v>
      </c>
      <c r="D229" s="78">
        <v>315</v>
      </c>
      <c r="E229" t="str">
        <f t="shared" si="6"/>
        <v>ok</v>
      </c>
      <c r="F229" t="str">
        <f t="shared" si="7"/>
        <v>idem</v>
      </c>
    </row>
    <row r="230" spans="1:6" x14ac:dyDescent="0.3">
      <c r="A230" s="67">
        <v>328</v>
      </c>
      <c r="B230" s="67">
        <v>315</v>
      </c>
      <c r="C230" s="78">
        <v>328</v>
      </c>
      <c r="D230" s="78">
        <v>315</v>
      </c>
      <c r="E230" t="str">
        <f t="shared" si="6"/>
        <v>ok</v>
      </c>
      <c r="F230" t="str">
        <f t="shared" si="7"/>
        <v>idem</v>
      </c>
    </row>
    <row r="231" spans="1:6" x14ac:dyDescent="0.3">
      <c r="A231" s="67">
        <v>329</v>
      </c>
      <c r="B231" s="67">
        <v>316</v>
      </c>
      <c r="C231" s="78">
        <v>329</v>
      </c>
      <c r="D231" s="78">
        <v>316</v>
      </c>
      <c r="E231" t="str">
        <f t="shared" si="6"/>
        <v>ok</v>
      </c>
      <c r="F231" t="str">
        <f t="shared" si="7"/>
        <v>idem</v>
      </c>
    </row>
    <row r="232" spans="1:6" x14ac:dyDescent="0.3">
      <c r="A232" s="67">
        <v>330</v>
      </c>
      <c r="B232" s="67">
        <v>316</v>
      </c>
      <c r="C232" s="78">
        <v>330</v>
      </c>
      <c r="D232" s="78">
        <v>316</v>
      </c>
      <c r="E232" t="str">
        <f t="shared" si="6"/>
        <v>ok</v>
      </c>
      <c r="F232" t="str">
        <f t="shared" si="7"/>
        <v>idem</v>
      </c>
    </row>
    <row r="233" spans="1:6" x14ac:dyDescent="0.3">
      <c r="A233" s="67">
        <v>331</v>
      </c>
      <c r="B233" s="67">
        <v>316</v>
      </c>
      <c r="C233" s="78">
        <v>331</v>
      </c>
      <c r="D233" s="78">
        <v>316</v>
      </c>
      <c r="E233" t="str">
        <f t="shared" si="6"/>
        <v>ok</v>
      </c>
      <c r="F233" t="str">
        <f t="shared" si="7"/>
        <v>idem</v>
      </c>
    </row>
    <row r="234" spans="1:6" x14ac:dyDescent="0.3">
      <c r="A234" s="67">
        <v>332</v>
      </c>
      <c r="B234" s="67">
        <v>316</v>
      </c>
      <c r="C234" s="78">
        <v>332</v>
      </c>
      <c r="D234" s="78">
        <v>316</v>
      </c>
      <c r="E234" t="str">
        <f t="shared" si="6"/>
        <v>ok</v>
      </c>
      <c r="F234" t="str">
        <f t="shared" si="7"/>
        <v>idem</v>
      </c>
    </row>
    <row r="235" spans="1:6" x14ac:dyDescent="0.3">
      <c r="A235" s="67">
        <v>333</v>
      </c>
      <c r="B235" s="67">
        <v>316</v>
      </c>
      <c r="C235" s="78">
        <v>333</v>
      </c>
      <c r="D235" s="78">
        <v>316</v>
      </c>
      <c r="E235" t="str">
        <f t="shared" si="6"/>
        <v>ok</v>
      </c>
      <c r="F235" t="str">
        <f t="shared" si="7"/>
        <v>idem</v>
      </c>
    </row>
    <row r="236" spans="1:6" x14ac:dyDescent="0.3">
      <c r="A236" s="67">
        <v>334</v>
      </c>
      <c r="B236" s="67">
        <v>317</v>
      </c>
      <c r="C236" s="78">
        <v>334</v>
      </c>
      <c r="D236" s="78">
        <v>317</v>
      </c>
      <c r="E236" t="str">
        <f t="shared" si="6"/>
        <v>ok</v>
      </c>
      <c r="F236" t="str">
        <f t="shared" si="7"/>
        <v>idem</v>
      </c>
    </row>
    <row r="237" spans="1:6" x14ac:dyDescent="0.3">
      <c r="A237" s="67">
        <v>335</v>
      </c>
      <c r="B237" s="67">
        <v>317</v>
      </c>
      <c r="C237" s="78">
        <v>335</v>
      </c>
      <c r="D237" s="78">
        <v>317</v>
      </c>
      <c r="E237" t="str">
        <f t="shared" si="6"/>
        <v>ok</v>
      </c>
      <c r="F237" t="str">
        <f t="shared" si="7"/>
        <v>idem</v>
      </c>
    </row>
    <row r="238" spans="1:6" x14ac:dyDescent="0.3">
      <c r="A238" s="67">
        <v>336</v>
      </c>
      <c r="B238" s="67">
        <v>318</v>
      </c>
      <c r="C238" s="78">
        <v>336</v>
      </c>
      <c r="D238" s="78">
        <v>318</v>
      </c>
      <c r="E238" t="str">
        <f t="shared" si="6"/>
        <v>ok</v>
      </c>
      <c r="F238" t="str">
        <f t="shared" si="7"/>
        <v>idem</v>
      </c>
    </row>
    <row r="239" spans="1:6" x14ac:dyDescent="0.3">
      <c r="A239" s="67">
        <v>337</v>
      </c>
      <c r="B239" s="67">
        <v>319</v>
      </c>
      <c r="C239" s="78">
        <v>337</v>
      </c>
      <c r="D239" s="78">
        <v>319</v>
      </c>
      <c r="E239" t="str">
        <f t="shared" si="6"/>
        <v>ok</v>
      </c>
      <c r="F239" t="str">
        <f t="shared" si="7"/>
        <v>idem</v>
      </c>
    </row>
    <row r="240" spans="1:6" x14ac:dyDescent="0.3">
      <c r="A240" s="67">
        <v>338</v>
      </c>
      <c r="B240" s="67">
        <v>319</v>
      </c>
      <c r="C240" s="78">
        <v>338</v>
      </c>
      <c r="D240" s="78">
        <v>319</v>
      </c>
      <c r="E240" t="str">
        <f t="shared" si="6"/>
        <v>ok</v>
      </c>
      <c r="F240" t="str">
        <f t="shared" si="7"/>
        <v>idem</v>
      </c>
    </row>
    <row r="241" spans="1:6" x14ac:dyDescent="0.3">
      <c r="A241" s="67">
        <v>339</v>
      </c>
      <c r="B241" s="67">
        <v>320</v>
      </c>
      <c r="C241" s="78">
        <v>339</v>
      </c>
      <c r="D241" s="78">
        <v>320</v>
      </c>
      <c r="E241" t="str">
        <f t="shared" si="6"/>
        <v>ok</v>
      </c>
      <c r="F241" t="str">
        <f t="shared" si="7"/>
        <v>idem</v>
      </c>
    </row>
    <row r="242" spans="1:6" x14ac:dyDescent="0.3">
      <c r="A242" s="67">
        <v>340</v>
      </c>
      <c r="B242" s="67">
        <v>321</v>
      </c>
      <c r="C242" s="78">
        <v>340</v>
      </c>
      <c r="D242" s="78">
        <v>321</v>
      </c>
      <c r="E242" t="str">
        <f t="shared" si="6"/>
        <v>ok</v>
      </c>
      <c r="F242" t="str">
        <f t="shared" si="7"/>
        <v>idem</v>
      </c>
    </row>
    <row r="243" spans="1:6" x14ac:dyDescent="0.3">
      <c r="A243" s="67">
        <v>341</v>
      </c>
      <c r="B243" s="67">
        <v>322</v>
      </c>
      <c r="C243" s="78">
        <v>341</v>
      </c>
      <c r="D243" s="78">
        <v>322</v>
      </c>
      <c r="E243" t="str">
        <f t="shared" si="6"/>
        <v>ok</v>
      </c>
      <c r="F243" t="str">
        <f t="shared" si="7"/>
        <v>idem</v>
      </c>
    </row>
    <row r="244" spans="1:6" x14ac:dyDescent="0.3">
      <c r="A244" s="67">
        <v>342</v>
      </c>
      <c r="B244" s="67">
        <v>323</v>
      </c>
      <c r="C244" s="78">
        <v>342</v>
      </c>
      <c r="D244" s="78">
        <v>323</v>
      </c>
      <c r="E244" t="str">
        <f t="shared" si="6"/>
        <v>ok</v>
      </c>
      <c r="F244" t="str">
        <f t="shared" si="7"/>
        <v>idem</v>
      </c>
    </row>
    <row r="245" spans="1:6" x14ac:dyDescent="0.3">
      <c r="A245" s="67">
        <v>343</v>
      </c>
      <c r="B245" s="67">
        <v>324</v>
      </c>
      <c r="C245" s="78">
        <v>343</v>
      </c>
      <c r="D245" s="78">
        <v>324</v>
      </c>
      <c r="E245" t="str">
        <f t="shared" si="6"/>
        <v>ok</v>
      </c>
      <c r="F245" t="str">
        <f t="shared" si="7"/>
        <v>idem</v>
      </c>
    </row>
    <row r="246" spans="1:6" x14ac:dyDescent="0.3">
      <c r="A246" s="67">
        <v>344</v>
      </c>
      <c r="B246" s="67">
        <v>324</v>
      </c>
      <c r="C246" s="78">
        <v>344</v>
      </c>
      <c r="D246" s="78">
        <v>324</v>
      </c>
      <c r="E246" t="str">
        <f t="shared" si="6"/>
        <v>ok</v>
      </c>
      <c r="F246" t="str">
        <f t="shared" si="7"/>
        <v>idem</v>
      </c>
    </row>
    <row r="247" spans="1:6" x14ac:dyDescent="0.3">
      <c r="A247" s="67">
        <v>345</v>
      </c>
      <c r="B247" s="67">
        <v>324</v>
      </c>
      <c r="C247" s="78">
        <v>345</v>
      </c>
      <c r="D247" s="78">
        <v>324</v>
      </c>
      <c r="E247" t="str">
        <f t="shared" si="6"/>
        <v>ok</v>
      </c>
      <c r="F247" t="str">
        <f t="shared" si="7"/>
        <v>idem</v>
      </c>
    </row>
    <row r="248" spans="1:6" x14ac:dyDescent="0.3">
      <c r="A248" s="67">
        <v>346</v>
      </c>
      <c r="B248" s="67">
        <v>324</v>
      </c>
      <c r="C248" s="78">
        <v>346</v>
      </c>
      <c r="D248" s="78">
        <v>324</v>
      </c>
      <c r="E248" t="str">
        <f t="shared" si="6"/>
        <v>ok</v>
      </c>
      <c r="F248" t="str">
        <f t="shared" si="7"/>
        <v>idem</v>
      </c>
    </row>
    <row r="249" spans="1:6" x14ac:dyDescent="0.3">
      <c r="A249" s="67">
        <v>347</v>
      </c>
      <c r="B249" s="67">
        <v>325</v>
      </c>
      <c r="C249" s="78">
        <v>347</v>
      </c>
      <c r="D249" s="78">
        <v>325</v>
      </c>
      <c r="E249" t="str">
        <f t="shared" si="6"/>
        <v>ok</v>
      </c>
      <c r="F249" t="str">
        <f t="shared" si="7"/>
        <v>idem</v>
      </c>
    </row>
    <row r="250" spans="1:6" x14ac:dyDescent="0.3">
      <c r="A250" s="67">
        <v>348</v>
      </c>
      <c r="B250" s="67">
        <v>326</v>
      </c>
      <c r="C250" s="78">
        <v>348</v>
      </c>
      <c r="D250" s="78">
        <v>326</v>
      </c>
      <c r="E250" t="str">
        <f t="shared" si="6"/>
        <v>ok</v>
      </c>
      <c r="F250" t="str">
        <f t="shared" si="7"/>
        <v>idem</v>
      </c>
    </row>
    <row r="251" spans="1:6" x14ac:dyDescent="0.3">
      <c r="A251" s="67">
        <v>349</v>
      </c>
      <c r="B251" s="67">
        <v>327</v>
      </c>
      <c r="C251" s="78">
        <v>349</v>
      </c>
      <c r="D251" s="78">
        <v>327</v>
      </c>
      <c r="E251" t="str">
        <f t="shared" si="6"/>
        <v>ok</v>
      </c>
      <c r="F251" t="str">
        <f t="shared" si="7"/>
        <v>idem</v>
      </c>
    </row>
    <row r="252" spans="1:6" x14ac:dyDescent="0.3">
      <c r="A252" s="67">
        <v>350</v>
      </c>
      <c r="B252" s="67">
        <v>327</v>
      </c>
      <c r="C252" s="78">
        <v>350</v>
      </c>
      <c r="D252" s="78">
        <v>327</v>
      </c>
      <c r="E252" t="str">
        <f t="shared" si="6"/>
        <v>ok</v>
      </c>
      <c r="F252" t="str">
        <f t="shared" si="7"/>
        <v>idem</v>
      </c>
    </row>
    <row r="253" spans="1:6" x14ac:dyDescent="0.3">
      <c r="A253" s="67">
        <v>351</v>
      </c>
      <c r="B253" s="67">
        <v>328</v>
      </c>
      <c r="C253" s="78">
        <v>351</v>
      </c>
      <c r="D253" s="78">
        <v>328</v>
      </c>
      <c r="E253" t="str">
        <f t="shared" si="6"/>
        <v>ok</v>
      </c>
      <c r="F253" t="str">
        <f t="shared" si="7"/>
        <v>idem</v>
      </c>
    </row>
    <row r="254" spans="1:6" x14ac:dyDescent="0.3">
      <c r="A254" s="67">
        <v>352</v>
      </c>
      <c r="B254" s="67">
        <v>329</v>
      </c>
      <c r="C254" s="78">
        <v>352</v>
      </c>
      <c r="D254" s="78">
        <v>329</v>
      </c>
      <c r="E254" t="str">
        <f t="shared" si="6"/>
        <v>ok</v>
      </c>
      <c r="F254" t="str">
        <f t="shared" si="7"/>
        <v>idem</v>
      </c>
    </row>
    <row r="255" spans="1:6" x14ac:dyDescent="0.3">
      <c r="A255" s="67">
        <v>353</v>
      </c>
      <c r="B255" s="67">
        <v>329</v>
      </c>
      <c r="C255" s="78">
        <v>353</v>
      </c>
      <c r="D255" s="78">
        <v>329</v>
      </c>
      <c r="E255" t="str">
        <f t="shared" si="6"/>
        <v>ok</v>
      </c>
      <c r="F255" t="str">
        <f t="shared" si="7"/>
        <v>idem</v>
      </c>
    </row>
    <row r="256" spans="1:6" x14ac:dyDescent="0.3">
      <c r="A256" s="67">
        <v>354</v>
      </c>
      <c r="B256" s="67">
        <v>332</v>
      </c>
      <c r="C256" s="78">
        <v>354</v>
      </c>
      <c r="D256" s="78">
        <v>332</v>
      </c>
      <c r="E256" t="str">
        <f t="shared" si="6"/>
        <v>ok</v>
      </c>
      <c r="F256" t="str">
        <f t="shared" si="7"/>
        <v>idem</v>
      </c>
    </row>
    <row r="257" spans="1:6" x14ac:dyDescent="0.3">
      <c r="A257" s="67">
        <v>355</v>
      </c>
      <c r="B257" s="67">
        <v>333</v>
      </c>
      <c r="C257" s="78">
        <v>355</v>
      </c>
      <c r="D257" s="78">
        <v>333</v>
      </c>
      <c r="E257" t="str">
        <f t="shared" si="6"/>
        <v>ok</v>
      </c>
      <c r="F257" t="str">
        <f t="shared" si="7"/>
        <v>idem</v>
      </c>
    </row>
    <row r="258" spans="1:6" x14ac:dyDescent="0.3">
      <c r="A258" s="67">
        <v>356</v>
      </c>
      <c r="B258" s="67">
        <v>334</v>
      </c>
      <c r="C258" s="78">
        <v>356</v>
      </c>
      <c r="D258" s="78">
        <v>334</v>
      </c>
      <c r="E258" t="str">
        <f t="shared" si="6"/>
        <v>ok</v>
      </c>
      <c r="F258" t="str">
        <f t="shared" si="7"/>
        <v>idem</v>
      </c>
    </row>
    <row r="259" spans="1:6" x14ac:dyDescent="0.3">
      <c r="A259" s="67">
        <v>357</v>
      </c>
      <c r="B259" s="67">
        <v>334</v>
      </c>
      <c r="C259" s="78">
        <v>357</v>
      </c>
      <c r="D259" s="78">
        <v>334</v>
      </c>
      <c r="E259" t="str">
        <f t="shared" ref="E259:E322" si="8">IF(A259=C259,"ok","changement")</f>
        <v>ok</v>
      </c>
      <c r="F259" t="str">
        <f t="shared" ref="F259:F322" si="9">IF(B259=D259,"idem","changement")</f>
        <v>idem</v>
      </c>
    </row>
    <row r="260" spans="1:6" x14ac:dyDescent="0.3">
      <c r="A260" s="67">
        <v>358</v>
      </c>
      <c r="B260" s="67">
        <v>335</v>
      </c>
      <c r="C260" s="78">
        <v>358</v>
      </c>
      <c r="D260" s="78">
        <v>335</v>
      </c>
      <c r="E260" t="str">
        <f t="shared" si="8"/>
        <v>ok</v>
      </c>
      <c r="F260" t="str">
        <f t="shared" si="9"/>
        <v>idem</v>
      </c>
    </row>
    <row r="261" spans="1:6" x14ac:dyDescent="0.3">
      <c r="A261" s="67">
        <v>359</v>
      </c>
      <c r="B261" s="67">
        <v>335</v>
      </c>
      <c r="C261" s="78">
        <v>359</v>
      </c>
      <c r="D261" s="78">
        <v>335</v>
      </c>
      <c r="E261" t="str">
        <f t="shared" si="8"/>
        <v>ok</v>
      </c>
      <c r="F261" t="str">
        <f t="shared" si="9"/>
        <v>idem</v>
      </c>
    </row>
    <row r="262" spans="1:6" x14ac:dyDescent="0.3">
      <c r="A262" s="67">
        <v>360</v>
      </c>
      <c r="B262" s="67">
        <v>336</v>
      </c>
      <c r="C262" s="78">
        <v>360</v>
      </c>
      <c r="D262" s="78">
        <v>336</v>
      </c>
      <c r="E262" t="str">
        <f t="shared" si="8"/>
        <v>ok</v>
      </c>
      <c r="F262" t="str">
        <f t="shared" si="9"/>
        <v>idem</v>
      </c>
    </row>
    <row r="263" spans="1:6" x14ac:dyDescent="0.3">
      <c r="A263" s="67">
        <v>361</v>
      </c>
      <c r="B263" s="67">
        <v>336</v>
      </c>
      <c r="C263" s="78">
        <v>361</v>
      </c>
      <c r="D263" s="78">
        <v>336</v>
      </c>
      <c r="E263" t="str">
        <f t="shared" si="8"/>
        <v>ok</v>
      </c>
      <c r="F263" t="str">
        <f t="shared" si="9"/>
        <v>idem</v>
      </c>
    </row>
    <row r="264" spans="1:6" x14ac:dyDescent="0.3">
      <c r="A264" s="67">
        <v>362</v>
      </c>
      <c r="B264" s="67">
        <v>336</v>
      </c>
      <c r="C264" s="78">
        <v>362</v>
      </c>
      <c r="D264" s="78">
        <v>336</v>
      </c>
      <c r="E264" t="str">
        <f t="shared" si="8"/>
        <v>ok</v>
      </c>
      <c r="F264" t="str">
        <f t="shared" si="9"/>
        <v>idem</v>
      </c>
    </row>
    <row r="265" spans="1:6" x14ac:dyDescent="0.3">
      <c r="A265" s="67">
        <v>363</v>
      </c>
      <c r="B265" s="67">
        <v>337</v>
      </c>
      <c r="C265" s="78">
        <v>363</v>
      </c>
      <c r="D265" s="78">
        <v>337</v>
      </c>
      <c r="E265" t="str">
        <f t="shared" si="8"/>
        <v>ok</v>
      </c>
      <c r="F265" t="str">
        <f t="shared" si="9"/>
        <v>idem</v>
      </c>
    </row>
    <row r="266" spans="1:6" x14ac:dyDescent="0.3">
      <c r="A266" s="67">
        <v>364</v>
      </c>
      <c r="B266" s="67">
        <v>338</v>
      </c>
      <c r="C266" s="78">
        <v>364</v>
      </c>
      <c r="D266" s="78">
        <v>338</v>
      </c>
      <c r="E266" t="str">
        <f t="shared" si="8"/>
        <v>ok</v>
      </c>
      <c r="F266" t="str">
        <f t="shared" si="9"/>
        <v>idem</v>
      </c>
    </row>
    <row r="267" spans="1:6" x14ac:dyDescent="0.3">
      <c r="A267" s="67">
        <v>365</v>
      </c>
      <c r="B267" s="67">
        <v>338</v>
      </c>
      <c r="C267" s="78">
        <v>365</v>
      </c>
      <c r="D267" s="78">
        <v>338</v>
      </c>
      <c r="E267" t="str">
        <f t="shared" si="8"/>
        <v>ok</v>
      </c>
      <c r="F267" t="str">
        <f t="shared" si="9"/>
        <v>idem</v>
      </c>
    </row>
    <row r="268" spans="1:6" x14ac:dyDescent="0.3">
      <c r="A268" s="67">
        <v>366</v>
      </c>
      <c r="B268" s="67">
        <v>339</v>
      </c>
      <c r="C268" s="78">
        <v>366</v>
      </c>
      <c r="D268" s="78">
        <v>339</v>
      </c>
      <c r="E268" t="str">
        <f t="shared" si="8"/>
        <v>ok</v>
      </c>
      <c r="F268" t="str">
        <f t="shared" si="9"/>
        <v>idem</v>
      </c>
    </row>
    <row r="269" spans="1:6" x14ac:dyDescent="0.3">
      <c r="A269" s="79">
        <v>367</v>
      </c>
      <c r="B269" s="67">
        <v>340</v>
      </c>
      <c r="C269" s="78">
        <v>367</v>
      </c>
      <c r="D269" s="78">
        <v>361</v>
      </c>
      <c r="E269" t="str">
        <f t="shared" si="8"/>
        <v>ok</v>
      </c>
      <c r="F269" t="str">
        <f t="shared" si="9"/>
        <v>changement</v>
      </c>
    </row>
    <row r="270" spans="1:6" x14ac:dyDescent="0.3">
      <c r="A270" s="79">
        <v>368</v>
      </c>
      <c r="B270" s="67">
        <v>341</v>
      </c>
      <c r="C270" s="78">
        <v>368</v>
      </c>
      <c r="D270" s="78">
        <v>362</v>
      </c>
      <c r="E270" t="str">
        <f t="shared" si="8"/>
        <v>ok</v>
      </c>
      <c r="F270" t="str">
        <f t="shared" si="9"/>
        <v>changement</v>
      </c>
    </row>
    <row r="271" spans="1:6" x14ac:dyDescent="0.3">
      <c r="A271" s="79">
        <v>369</v>
      </c>
      <c r="B271" s="67">
        <v>341</v>
      </c>
      <c r="C271" s="78">
        <v>369</v>
      </c>
      <c r="D271" s="78">
        <v>362</v>
      </c>
      <c r="E271" t="str">
        <f t="shared" si="8"/>
        <v>ok</v>
      </c>
      <c r="F271" t="str">
        <f t="shared" si="9"/>
        <v>changement</v>
      </c>
    </row>
    <row r="272" spans="1:6" x14ac:dyDescent="0.3">
      <c r="A272" s="79">
        <v>370</v>
      </c>
      <c r="B272" s="67">
        <v>342</v>
      </c>
      <c r="C272" s="78">
        <v>370</v>
      </c>
      <c r="D272" s="78">
        <v>363</v>
      </c>
      <c r="E272" t="str">
        <f t="shared" si="8"/>
        <v>ok</v>
      </c>
      <c r="F272" t="str">
        <f t="shared" si="9"/>
        <v>changement</v>
      </c>
    </row>
    <row r="273" spans="1:6" x14ac:dyDescent="0.3">
      <c r="A273" s="79">
        <v>371</v>
      </c>
      <c r="B273" s="67">
        <v>343</v>
      </c>
      <c r="C273" s="78">
        <v>371</v>
      </c>
      <c r="D273" s="78">
        <v>364</v>
      </c>
      <c r="E273" t="str">
        <f t="shared" si="8"/>
        <v>ok</v>
      </c>
      <c r="F273" t="str">
        <f t="shared" si="9"/>
        <v>changement</v>
      </c>
    </row>
    <row r="274" spans="1:6" x14ac:dyDescent="0.3">
      <c r="A274" s="79">
        <v>372</v>
      </c>
      <c r="B274" s="67">
        <v>343</v>
      </c>
      <c r="C274" s="78">
        <v>372</v>
      </c>
      <c r="D274" s="78">
        <v>364</v>
      </c>
      <c r="E274" t="str">
        <f t="shared" si="8"/>
        <v>ok</v>
      </c>
      <c r="F274" t="str">
        <f t="shared" si="9"/>
        <v>changement</v>
      </c>
    </row>
    <row r="275" spans="1:6" x14ac:dyDescent="0.3">
      <c r="A275" s="79">
        <v>373</v>
      </c>
      <c r="B275" s="67">
        <v>344</v>
      </c>
      <c r="C275" s="78">
        <v>373</v>
      </c>
      <c r="D275" s="78">
        <v>364</v>
      </c>
      <c r="E275" t="str">
        <f t="shared" si="8"/>
        <v>ok</v>
      </c>
      <c r="F275" t="str">
        <f t="shared" si="9"/>
        <v>changement</v>
      </c>
    </row>
    <row r="276" spans="1:6" x14ac:dyDescent="0.3">
      <c r="A276" s="79">
        <v>374</v>
      </c>
      <c r="B276" s="67">
        <v>345</v>
      </c>
      <c r="C276" s="78">
        <v>374</v>
      </c>
      <c r="D276" s="78">
        <v>365</v>
      </c>
      <c r="E276" t="str">
        <f t="shared" si="8"/>
        <v>ok</v>
      </c>
      <c r="F276" t="str">
        <f t="shared" si="9"/>
        <v>changement</v>
      </c>
    </row>
    <row r="277" spans="1:6" x14ac:dyDescent="0.3">
      <c r="A277" s="79">
        <v>375</v>
      </c>
      <c r="B277" s="67">
        <v>346</v>
      </c>
      <c r="C277" s="78">
        <v>375</v>
      </c>
      <c r="D277" s="78">
        <v>365</v>
      </c>
      <c r="E277" t="str">
        <f t="shared" si="8"/>
        <v>ok</v>
      </c>
      <c r="F277" t="str">
        <f t="shared" si="9"/>
        <v>changement</v>
      </c>
    </row>
    <row r="278" spans="1:6" x14ac:dyDescent="0.3">
      <c r="A278" s="79">
        <v>376</v>
      </c>
      <c r="B278" s="67">
        <v>346</v>
      </c>
      <c r="C278" s="78">
        <v>376</v>
      </c>
      <c r="D278" s="78">
        <v>365</v>
      </c>
      <c r="E278" t="str">
        <f t="shared" si="8"/>
        <v>ok</v>
      </c>
      <c r="F278" t="str">
        <f t="shared" si="9"/>
        <v>changement</v>
      </c>
    </row>
    <row r="279" spans="1:6" x14ac:dyDescent="0.3">
      <c r="A279" s="79">
        <v>377</v>
      </c>
      <c r="B279" s="67">
        <v>347</v>
      </c>
      <c r="C279" s="78">
        <v>377</v>
      </c>
      <c r="D279" s="78">
        <v>365</v>
      </c>
      <c r="E279" t="str">
        <f t="shared" si="8"/>
        <v>ok</v>
      </c>
      <c r="F279" t="str">
        <f t="shared" si="9"/>
        <v>changement</v>
      </c>
    </row>
    <row r="280" spans="1:6" x14ac:dyDescent="0.3">
      <c r="A280" s="79">
        <v>378</v>
      </c>
      <c r="B280" s="67">
        <v>348</v>
      </c>
      <c r="C280" s="78">
        <v>378</v>
      </c>
      <c r="D280" s="78">
        <v>366</v>
      </c>
      <c r="E280" t="str">
        <f t="shared" si="8"/>
        <v>ok</v>
      </c>
      <c r="F280" t="str">
        <f t="shared" si="9"/>
        <v>changement</v>
      </c>
    </row>
    <row r="281" spans="1:6" x14ac:dyDescent="0.3">
      <c r="A281" s="79">
        <v>379</v>
      </c>
      <c r="B281" s="67">
        <v>349</v>
      </c>
      <c r="C281" s="78">
        <v>379</v>
      </c>
      <c r="D281" s="78">
        <v>366</v>
      </c>
      <c r="E281" t="str">
        <f t="shared" si="8"/>
        <v>ok</v>
      </c>
      <c r="F281" t="str">
        <f t="shared" si="9"/>
        <v>changement</v>
      </c>
    </row>
    <row r="282" spans="1:6" x14ac:dyDescent="0.3">
      <c r="A282" s="79">
        <v>380</v>
      </c>
      <c r="B282" s="67">
        <v>350</v>
      </c>
      <c r="C282" s="78">
        <v>380</v>
      </c>
      <c r="D282" s="78">
        <v>366</v>
      </c>
      <c r="E282" t="str">
        <f t="shared" si="8"/>
        <v>ok</v>
      </c>
      <c r="F282" t="str">
        <f t="shared" si="9"/>
        <v>changement</v>
      </c>
    </row>
    <row r="283" spans="1:6" x14ac:dyDescent="0.3">
      <c r="A283" s="79">
        <v>381</v>
      </c>
      <c r="B283" s="67">
        <v>351</v>
      </c>
      <c r="C283" s="78">
        <v>381</v>
      </c>
      <c r="D283" s="78">
        <v>367</v>
      </c>
      <c r="E283" t="str">
        <f t="shared" si="8"/>
        <v>ok</v>
      </c>
      <c r="F283" t="str">
        <f t="shared" si="9"/>
        <v>changement</v>
      </c>
    </row>
    <row r="284" spans="1:6" x14ac:dyDescent="0.3">
      <c r="A284" s="79">
        <v>382</v>
      </c>
      <c r="B284" s="67">
        <v>352</v>
      </c>
      <c r="C284" s="78">
        <v>382</v>
      </c>
      <c r="D284" s="78">
        <v>367</v>
      </c>
      <c r="E284" t="str">
        <f t="shared" si="8"/>
        <v>ok</v>
      </c>
      <c r="F284" t="str">
        <f t="shared" si="9"/>
        <v>changement</v>
      </c>
    </row>
    <row r="285" spans="1:6" x14ac:dyDescent="0.3">
      <c r="A285" s="79">
        <v>383</v>
      </c>
      <c r="B285" s="67">
        <v>352</v>
      </c>
      <c r="C285" s="78">
        <v>383</v>
      </c>
      <c r="D285" s="78">
        <v>367</v>
      </c>
      <c r="E285" t="str">
        <f t="shared" si="8"/>
        <v>ok</v>
      </c>
      <c r="F285" t="str">
        <f t="shared" si="9"/>
        <v>changement</v>
      </c>
    </row>
    <row r="286" spans="1:6" x14ac:dyDescent="0.3">
      <c r="A286" s="79">
        <v>384</v>
      </c>
      <c r="B286" s="67">
        <v>352</v>
      </c>
      <c r="C286" s="78">
        <v>384</v>
      </c>
      <c r="D286" s="78">
        <v>367</v>
      </c>
      <c r="E286" t="str">
        <f t="shared" si="8"/>
        <v>ok</v>
      </c>
      <c r="F286" t="str">
        <f t="shared" si="9"/>
        <v>changement</v>
      </c>
    </row>
    <row r="287" spans="1:6" x14ac:dyDescent="0.3">
      <c r="A287" s="79">
        <v>385</v>
      </c>
      <c r="B287" s="67">
        <v>353</v>
      </c>
      <c r="C287" s="78">
        <v>385</v>
      </c>
      <c r="D287" s="78">
        <v>367</v>
      </c>
      <c r="E287" t="str">
        <f t="shared" si="8"/>
        <v>ok</v>
      </c>
      <c r="F287" t="str">
        <f t="shared" si="9"/>
        <v>changement</v>
      </c>
    </row>
    <row r="288" spans="1:6" x14ac:dyDescent="0.3">
      <c r="A288" s="79">
        <v>386</v>
      </c>
      <c r="B288" s="67">
        <v>354</v>
      </c>
      <c r="C288" s="78">
        <v>386</v>
      </c>
      <c r="D288" s="78">
        <v>368</v>
      </c>
      <c r="E288" t="str">
        <f t="shared" si="8"/>
        <v>ok</v>
      </c>
      <c r="F288" t="str">
        <f t="shared" si="9"/>
        <v>changement</v>
      </c>
    </row>
    <row r="289" spans="1:6" x14ac:dyDescent="0.3">
      <c r="A289" s="79">
        <v>387</v>
      </c>
      <c r="B289" s="67">
        <v>354</v>
      </c>
      <c r="C289" s="78">
        <v>387</v>
      </c>
      <c r="D289" s="78">
        <v>368</v>
      </c>
      <c r="E289" t="str">
        <f t="shared" si="8"/>
        <v>ok</v>
      </c>
      <c r="F289" t="str">
        <f t="shared" si="9"/>
        <v>changement</v>
      </c>
    </row>
    <row r="290" spans="1:6" x14ac:dyDescent="0.3">
      <c r="A290" s="79">
        <v>388</v>
      </c>
      <c r="B290" s="67">
        <v>355</v>
      </c>
      <c r="C290" s="78">
        <v>388</v>
      </c>
      <c r="D290" s="78">
        <v>368</v>
      </c>
      <c r="E290" t="str">
        <f t="shared" si="8"/>
        <v>ok</v>
      </c>
      <c r="F290" t="str">
        <f t="shared" si="9"/>
        <v>changement</v>
      </c>
    </row>
    <row r="291" spans="1:6" x14ac:dyDescent="0.3">
      <c r="A291" s="79">
        <v>389</v>
      </c>
      <c r="B291" s="67">
        <v>356</v>
      </c>
      <c r="C291" s="78">
        <v>389</v>
      </c>
      <c r="D291" s="78">
        <v>368</v>
      </c>
      <c r="E291" t="str">
        <f t="shared" si="8"/>
        <v>ok</v>
      </c>
      <c r="F291" t="str">
        <f t="shared" si="9"/>
        <v>changement</v>
      </c>
    </row>
    <row r="292" spans="1:6" x14ac:dyDescent="0.3">
      <c r="A292" s="79">
        <v>390</v>
      </c>
      <c r="B292" s="67">
        <v>357</v>
      </c>
      <c r="C292" s="78">
        <v>390</v>
      </c>
      <c r="D292" s="78">
        <v>368</v>
      </c>
      <c r="E292" t="str">
        <f t="shared" si="8"/>
        <v>ok</v>
      </c>
      <c r="F292" t="str">
        <f t="shared" si="9"/>
        <v>changement</v>
      </c>
    </row>
    <row r="293" spans="1:6" x14ac:dyDescent="0.3">
      <c r="A293" s="79">
        <v>391</v>
      </c>
      <c r="B293" s="67">
        <v>357</v>
      </c>
      <c r="C293" s="78">
        <v>391</v>
      </c>
      <c r="D293" s="78">
        <v>368</v>
      </c>
      <c r="E293" t="str">
        <f t="shared" si="8"/>
        <v>ok</v>
      </c>
      <c r="F293" t="str">
        <f t="shared" si="9"/>
        <v>changement</v>
      </c>
    </row>
    <row r="294" spans="1:6" x14ac:dyDescent="0.3">
      <c r="A294" s="79">
        <v>392</v>
      </c>
      <c r="B294" s="67">
        <v>357</v>
      </c>
      <c r="C294" s="78">
        <v>392</v>
      </c>
      <c r="D294" s="78">
        <v>368</v>
      </c>
      <c r="E294" t="str">
        <f t="shared" si="8"/>
        <v>ok</v>
      </c>
      <c r="F294" t="str">
        <f t="shared" si="9"/>
        <v>changement</v>
      </c>
    </row>
    <row r="295" spans="1:6" x14ac:dyDescent="0.3">
      <c r="A295" s="79">
        <v>393</v>
      </c>
      <c r="B295" s="67">
        <v>358</v>
      </c>
      <c r="C295" s="78">
        <v>393</v>
      </c>
      <c r="D295" s="78">
        <v>368</v>
      </c>
      <c r="E295" t="str">
        <f t="shared" si="8"/>
        <v>ok</v>
      </c>
      <c r="F295" t="str">
        <f t="shared" si="9"/>
        <v>changement</v>
      </c>
    </row>
    <row r="296" spans="1:6" x14ac:dyDescent="0.3">
      <c r="A296" s="79">
        <v>394</v>
      </c>
      <c r="B296" s="67">
        <v>359</v>
      </c>
      <c r="C296" s="78">
        <v>394</v>
      </c>
      <c r="D296" s="78">
        <v>369</v>
      </c>
      <c r="E296" t="str">
        <f t="shared" si="8"/>
        <v>ok</v>
      </c>
      <c r="F296" t="str">
        <f t="shared" si="9"/>
        <v>changement</v>
      </c>
    </row>
    <row r="297" spans="1:6" x14ac:dyDescent="0.3">
      <c r="A297" s="79">
        <v>395</v>
      </c>
      <c r="B297" s="67">
        <v>359</v>
      </c>
      <c r="C297" s="78">
        <v>395</v>
      </c>
      <c r="D297" s="78">
        <v>369</v>
      </c>
      <c r="E297" t="str">
        <f t="shared" si="8"/>
        <v>ok</v>
      </c>
      <c r="F297" t="str">
        <f t="shared" si="9"/>
        <v>changement</v>
      </c>
    </row>
    <row r="298" spans="1:6" x14ac:dyDescent="0.3">
      <c r="A298" s="79">
        <v>396</v>
      </c>
      <c r="B298" s="67">
        <v>360</v>
      </c>
      <c r="C298" s="78">
        <v>396</v>
      </c>
      <c r="D298" s="78">
        <v>369</v>
      </c>
      <c r="E298" t="str">
        <f t="shared" si="8"/>
        <v>ok</v>
      </c>
      <c r="F298" t="str">
        <f t="shared" si="9"/>
        <v>changement</v>
      </c>
    </row>
    <row r="299" spans="1:6" x14ac:dyDescent="0.3">
      <c r="A299" s="79">
        <v>397</v>
      </c>
      <c r="B299" s="67">
        <v>361</v>
      </c>
      <c r="C299" s="78">
        <v>397</v>
      </c>
      <c r="D299" s="78">
        <v>370</v>
      </c>
      <c r="E299" t="str">
        <f t="shared" si="8"/>
        <v>ok</v>
      </c>
      <c r="F299" t="str">
        <f t="shared" si="9"/>
        <v>changement</v>
      </c>
    </row>
    <row r="300" spans="1:6" x14ac:dyDescent="0.3">
      <c r="A300" s="79">
        <v>398</v>
      </c>
      <c r="B300" s="67">
        <v>362</v>
      </c>
      <c r="C300" s="78">
        <v>398</v>
      </c>
      <c r="D300" s="78">
        <v>370</v>
      </c>
      <c r="E300" t="str">
        <f t="shared" si="8"/>
        <v>ok</v>
      </c>
      <c r="F300" t="str">
        <f t="shared" si="9"/>
        <v>changement</v>
      </c>
    </row>
    <row r="301" spans="1:6" x14ac:dyDescent="0.3">
      <c r="A301" s="79">
        <v>399</v>
      </c>
      <c r="B301" s="67">
        <v>362</v>
      </c>
      <c r="C301" s="78">
        <v>399</v>
      </c>
      <c r="D301" s="78">
        <v>370</v>
      </c>
      <c r="E301" t="str">
        <f t="shared" si="8"/>
        <v>ok</v>
      </c>
      <c r="F301" t="str">
        <f t="shared" si="9"/>
        <v>changement</v>
      </c>
    </row>
    <row r="302" spans="1:6" x14ac:dyDescent="0.3">
      <c r="A302" s="79">
        <v>400</v>
      </c>
      <c r="B302" s="67">
        <v>363</v>
      </c>
      <c r="C302" s="78">
        <v>400</v>
      </c>
      <c r="D302" s="78">
        <v>371</v>
      </c>
      <c r="E302" t="str">
        <f t="shared" si="8"/>
        <v>ok</v>
      </c>
      <c r="F302" t="str">
        <f t="shared" si="9"/>
        <v>changement</v>
      </c>
    </row>
    <row r="303" spans="1:6" x14ac:dyDescent="0.3">
      <c r="A303" s="79">
        <v>401</v>
      </c>
      <c r="B303" s="67">
        <v>363</v>
      </c>
      <c r="C303" s="78">
        <v>401</v>
      </c>
      <c r="D303" s="78">
        <v>371</v>
      </c>
      <c r="E303" t="str">
        <f t="shared" si="8"/>
        <v>ok</v>
      </c>
      <c r="F303" t="str">
        <f t="shared" si="9"/>
        <v>changement</v>
      </c>
    </row>
    <row r="304" spans="1:6" x14ac:dyDescent="0.3">
      <c r="A304" s="79">
        <v>402</v>
      </c>
      <c r="B304" s="67">
        <v>364</v>
      </c>
      <c r="C304" s="78">
        <v>402</v>
      </c>
      <c r="D304" s="78">
        <v>371</v>
      </c>
      <c r="E304" t="str">
        <f t="shared" si="8"/>
        <v>ok</v>
      </c>
      <c r="F304" t="str">
        <f t="shared" si="9"/>
        <v>changement</v>
      </c>
    </row>
    <row r="305" spans="1:6" x14ac:dyDescent="0.3">
      <c r="A305" s="79">
        <v>403</v>
      </c>
      <c r="B305" s="67">
        <v>364</v>
      </c>
      <c r="C305" s="78">
        <v>403</v>
      </c>
      <c r="D305" s="78">
        <v>371</v>
      </c>
      <c r="E305" t="str">
        <f t="shared" si="8"/>
        <v>ok</v>
      </c>
      <c r="F305" t="str">
        <f t="shared" si="9"/>
        <v>changement</v>
      </c>
    </row>
    <row r="306" spans="1:6" x14ac:dyDescent="0.3">
      <c r="A306" s="79">
        <v>404</v>
      </c>
      <c r="B306" s="67">
        <v>365</v>
      </c>
      <c r="C306" s="78">
        <v>404</v>
      </c>
      <c r="D306" s="78">
        <v>371</v>
      </c>
      <c r="E306" t="str">
        <f t="shared" si="8"/>
        <v>ok</v>
      </c>
      <c r="F306" t="str">
        <f t="shared" si="9"/>
        <v>changement</v>
      </c>
    </row>
    <row r="307" spans="1:6" x14ac:dyDescent="0.3">
      <c r="A307" s="79">
        <v>405</v>
      </c>
      <c r="B307" s="67">
        <v>366</v>
      </c>
      <c r="C307" s="78">
        <v>405</v>
      </c>
      <c r="D307" s="78">
        <v>371</v>
      </c>
      <c r="E307" t="str">
        <f t="shared" si="8"/>
        <v>ok</v>
      </c>
      <c r="F307" t="str">
        <f t="shared" si="9"/>
        <v>changement</v>
      </c>
    </row>
    <row r="308" spans="1:6" x14ac:dyDescent="0.3">
      <c r="A308" s="79">
        <v>406</v>
      </c>
      <c r="B308" s="67">
        <v>366</v>
      </c>
      <c r="C308" s="78">
        <v>406</v>
      </c>
      <c r="D308" s="78">
        <v>371</v>
      </c>
      <c r="E308" t="str">
        <f t="shared" si="8"/>
        <v>ok</v>
      </c>
      <c r="F308" t="str">
        <f t="shared" si="9"/>
        <v>changement</v>
      </c>
    </row>
    <row r="309" spans="1:6" x14ac:dyDescent="0.3">
      <c r="A309" s="79">
        <v>407</v>
      </c>
      <c r="B309" s="67">
        <v>367</v>
      </c>
      <c r="C309" s="78">
        <v>407</v>
      </c>
      <c r="D309" s="78">
        <v>371</v>
      </c>
      <c r="E309" t="str">
        <f t="shared" si="8"/>
        <v>ok</v>
      </c>
      <c r="F309" t="str">
        <f t="shared" si="9"/>
        <v>changement</v>
      </c>
    </row>
    <row r="310" spans="1:6" x14ac:dyDescent="0.3">
      <c r="A310" s="79">
        <v>408</v>
      </c>
      <c r="B310" s="67">
        <v>367</v>
      </c>
      <c r="C310" s="78">
        <v>408</v>
      </c>
      <c r="D310" s="78">
        <v>371</v>
      </c>
      <c r="E310" t="str">
        <f t="shared" si="8"/>
        <v>ok</v>
      </c>
      <c r="F310" t="str">
        <f t="shared" si="9"/>
        <v>changement</v>
      </c>
    </row>
    <row r="311" spans="1:6" x14ac:dyDescent="0.3">
      <c r="A311" s="79">
        <v>409</v>
      </c>
      <c r="B311" s="67">
        <v>368</v>
      </c>
      <c r="C311" s="78">
        <v>409</v>
      </c>
      <c r="D311" s="78">
        <v>371</v>
      </c>
      <c r="E311" t="str">
        <f t="shared" si="8"/>
        <v>ok</v>
      </c>
      <c r="F311" t="str">
        <f t="shared" si="9"/>
        <v>changement</v>
      </c>
    </row>
    <row r="312" spans="1:6" x14ac:dyDescent="0.3">
      <c r="A312" s="79">
        <v>410</v>
      </c>
      <c r="B312" s="67">
        <v>368</v>
      </c>
      <c r="C312" s="78">
        <v>410</v>
      </c>
      <c r="D312" s="78">
        <v>371</v>
      </c>
      <c r="E312" t="str">
        <f t="shared" si="8"/>
        <v>ok</v>
      </c>
      <c r="F312" t="str">
        <f t="shared" si="9"/>
        <v>changement</v>
      </c>
    </row>
    <row r="313" spans="1:6" x14ac:dyDescent="0.3">
      <c r="A313" s="79">
        <v>411</v>
      </c>
      <c r="B313" s="67">
        <v>368</v>
      </c>
      <c r="C313" s="78">
        <v>411</v>
      </c>
      <c r="D313" s="78">
        <v>371</v>
      </c>
      <c r="E313" t="str">
        <f t="shared" si="8"/>
        <v>ok</v>
      </c>
      <c r="F313" t="str">
        <f t="shared" si="9"/>
        <v>changement</v>
      </c>
    </row>
    <row r="314" spans="1:6" x14ac:dyDescent="0.3">
      <c r="A314" s="79">
        <v>412</v>
      </c>
      <c r="B314" s="67">
        <v>368</v>
      </c>
      <c r="C314" s="78">
        <v>412</v>
      </c>
      <c r="D314" s="78">
        <v>371</v>
      </c>
      <c r="E314" t="str">
        <f t="shared" si="8"/>
        <v>ok</v>
      </c>
      <c r="F314" t="str">
        <f t="shared" si="9"/>
        <v>changement</v>
      </c>
    </row>
    <row r="315" spans="1:6" x14ac:dyDescent="0.3">
      <c r="A315" s="79">
        <v>413</v>
      </c>
      <c r="B315" s="67">
        <v>369</v>
      </c>
      <c r="C315" s="78">
        <v>413</v>
      </c>
      <c r="D315" s="78">
        <v>372</v>
      </c>
      <c r="E315" t="str">
        <f t="shared" si="8"/>
        <v>ok</v>
      </c>
      <c r="F315" t="str">
        <f t="shared" si="9"/>
        <v>changement</v>
      </c>
    </row>
    <row r="316" spans="1:6" x14ac:dyDescent="0.3">
      <c r="A316" s="79">
        <v>414</v>
      </c>
      <c r="B316" s="67">
        <v>369</v>
      </c>
      <c r="C316" s="78">
        <v>414</v>
      </c>
      <c r="D316" s="78">
        <v>372</v>
      </c>
      <c r="E316" t="str">
        <f t="shared" si="8"/>
        <v>ok</v>
      </c>
      <c r="F316" t="str">
        <f t="shared" si="9"/>
        <v>changement</v>
      </c>
    </row>
    <row r="317" spans="1:6" x14ac:dyDescent="0.3">
      <c r="A317" s="79">
        <v>415</v>
      </c>
      <c r="B317" s="67">
        <v>369</v>
      </c>
      <c r="C317" s="78">
        <v>415</v>
      </c>
      <c r="D317" s="78">
        <v>372</v>
      </c>
      <c r="E317" t="str">
        <f t="shared" si="8"/>
        <v>ok</v>
      </c>
      <c r="F317" t="str">
        <f t="shared" si="9"/>
        <v>changement</v>
      </c>
    </row>
    <row r="318" spans="1:6" x14ac:dyDescent="0.3">
      <c r="A318" s="79">
        <v>416</v>
      </c>
      <c r="B318" s="67">
        <v>370</v>
      </c>
      <c r="C318" s="78">
        <v>416</v>
      </c>
      <c r="D318" s="78">
        <v>372</v>
      </c>
      <c r="E318" t="str">
        <f t="shared" si="8"/>
        <v>ok</v>
      </c>
      <c r="F318" t="str">
        <f t="shared" si="9"/>
        <v>changement</v>
      </c>
    </row>
    <row r="319" spans="1:6" x14ac:dyDescent="0.3">
      <c r="A319" s="79">
        <v>417</v>
      </c>
      <c r="B319" s="67">
        <v>371</v>
      </c>
      <c r="C319" s="78">
        <v>417</v>
      </c>
      <c r="D319" s="78">
        <v>372</v>
      </c>
      <c r="E319" t="str">
        <f t="shared" si="8"/>
        <v>ok</v>
      </c>
      <c r="F319" t="str">
        <f t="shared" si="9"/>
        <v>changement</v>
      </c>
    </row>
    <row r="320" spans="1:6" x14ac:dyDescent="0.3">
      <c r="A320" s="79">
        <v>418</v>
      </c>
      <c r="B320" s="67">
        <v>371</v>
      </c>
      <c r="C320" s="78">
        <v>418</v>
      </c>
      <c r="D320" s="78">
        <v>372</v>
      </c>
      <c r="E320" t="str">
        <f t="shared" si="8"/>
        <v>ok</v>
      </c>
      <c r="F320" t="str">
        <f t="shared" si="9"/>
        <v>changement</v>
      </c>
    </row>
    <row r="321" spans="1:6" x14ac:dyDescent="0.3">
      <c r="A321" s="67">
        <v>419</v>
      </c>
      <c r="B321" s="67">
        <v>372</v>
      </c>
      <c r="C321" s="78">
        <v>419</v>
      </c>
      <c r="D321" s="78">
        <v>372</v>
      </c>
      <c r="E321" t="str">
        <f t="shared" si="8"/>
        <v>ok</v>
      </c>
      <c r="F321" t="str">
        <f t="shared" si="9"/>
        <v>idem</v>
      </c>
    </row>
    <row r="322" spans="1:6" x14ac:dyDescent="0.3">
      <c r="A322" s="67">
        <v>420</v>
      </c>
      <c r="B322" s="67">
        <v>373</v>
      </c>
      <c r="C322" s="78">
        <v>420</v>
      </c>
      <c r="D322" s="78">
        <v>373</v>
      </c>
      <c r="E322" t="str">
        <f t="shared" si="8"/>
        <v>ok</v>
      </c>
      <c r="F322" t="str">
        <f t="shared" si="9"/>
        <v>idem</v>
      </c>
    </row>
    <row r="323" spans="1:6" x14ac:dyDescent="0.3">
      <c r="A323" s="67">
        <v>421</v>
      </c>
      <c r="B323" s="67">
        <v>374</v>
      </c>
      <c r="C323" s="78">
        <v>421</v>
      </c>
      <c r="D323" s="78">
        <v>374</v>
      </c>
      <c r="E323" t="str">
        <f t="shared" ref="E323:E386" si="10">IF(A323=C323,"ok","changement")</f>
        <v>ok</v>
      </c>
      <c r="F323" t="str">
        <f t="shared" ref="F323:F386" si="11">IF(B323=D323,"idem","changement")</f>
        <v>idem</v>
      </c>
    </row>
    <row r="324" spans="1:6" x14ac:dyDescent="0.3">
      <c r="A324" s="67">
        <v>422</v>
      </c>
      <c r="B324" s="67">
        <v>375</v>
      </c>
      <c r="C324" s="78">
        <v>422</v>
      </c>
      <c r="D324" s="78">
        <v>375</v>
      </c>
      <c r="E324" t="str">
        <f t="shared" si="10"/>
        <v>ok</v>
      </c>
      <c r="F324" t="str">
        <f t="shared" si="11"/>
        <v>idem</v>
      </c>
    </row>
    <row r="325" spans="1:6" x14ac:dyDescent="0.3">
      <c r="A325" s="67">
        <v>423</v>
      </c>
      <c r="B325" s="67">
        <v>376</v>
      </c>
      <c r="C325" s="78">
        <v>423</v>
      </c>
      <c r="D325" s="78">
        <v>376</v>
      </c>
      <c r="E325" t="str">
        <f t="shared" si="10"/>
        <v>ok</v>
      </c>
      <c r="F325" t="str">
        <f t="shared" si="11"/>
        <v>idem</v>
      </c>
    </row>
    <row r="326" spans="1:6" x14ac:dyDescent="0.3">
      <c r="A326" s="67">
        <v>424</v>
      </c>
      <c r="B326" s="67">
        <v>377</v>
      </c>
      <c r="C326" s="78">
        <v>424</v>
      </c>
      <c r="D326" s="78">
        <v>377</v>
      </c>
      <c r="E326" t="str">
        <f t="shared" si="10"/>
        <v>ok</v>
      </c>
      <c r="F326" t="str">
        <f t="shared" si="11"/>
        <v>idem</v>
      </c>
    </row>
    <row r="327" spans="1:6" x14ac:dyDescent="0.3">
      <c r="A327" s="67">
        <v>425</v>
      </c>
      <c r="B327" s="67">
        <v>377</v>
      </c>
      <c r="C327" s="78">
        <v>425</v>
      </c>
      <c r="D327" s="78">
        <v>377</v>
      </c>
      <c r="E327" t="str">
        <f t="shared" si="10"/>
        <v>ok</v>
      </c>
      <c r="F327" t="str">
        <f t="shared" si="11"/>
        <v>idem</v>
      </c>
    </row>
    <row r="328" spans="1:6" x14ac:dyDescent="0.3">
      <c r="A328" s="67">
        <v>426</v>
      </c>
      <c r="B328" s="67">
        <v>378</v>
      </c>
      <c r="C328" s="78">
        <v>426</v>
      </c>
      <c r="D328" s="78">
        <v>378</v>
      </c>
      <c r="E328" t="str">
        <f t="shared" si="10"/>
        <v>ok</v>
      </c>
      <c r="F328" t="str">
        <f t="shared" si="11"/>
        <v>idem</v>
      </c>
    </row>
    <row r="329" spans="1:6" x14ac:dyDescent="0.3">
      <c r="A329" s="67">
        <v>427</v>
      </c>
      <c r="B329" s="67">
        <v>379</v>
      </c>
      <c r="C329" s="78">
        <v>427</v>
      </c>
      <c r="D329" s="78">
        <v>379</v>
      </c>
      <c r="E329" t="str">
        <f t="shared" si="10"/>
        <v>ok</v>
      </c>
      <c r="F329" t="str">
        <f t="shared" si="11"/>
        <v>idem</v>
      </c>
    </row>
    <row r="330" spans="1:6" x14ac:dyDescent="0.3">
      <c r="A330" s="67">
        <v>428</v>
      </c>
      <c r="B330" s="67">
        <v>379</v>
      </c>
      <c r="C330" s="78">
        <v>428</v>
      </c>
      <c r="D330" s="78">
        <v>379</v>
      </c>
      <c r="E330" t="str">
        <f t="shared" si="10"/>
        <v>ok</v>
      </c>
      <c r="F330" t="str">
        <f t="shared" si="11"/>
        <v>idem</v>
      </c>
    </row>
    <row r="331" spans="1:6" x14ac:dyDescent="0.3">
      <c r="A331" s="67">
        <v>429</v>
      </c>
      <c r="B331" s="67">
        <v>379</v>
      </c>
      <c r="C331" s="78">
        <v>429</v>
      </c>
      <c r="D331" s="78">
        <v>379</v>
      </c>
      <c r="E331" t="str">
        <f t="shared" si="10"/>
        <v>ok</v>
      </c>
      <c r="F331" t="str">
        <f t="shared" si="11"/>
        <v>idem</v>
      </c>
    </row>
    <row r="332" spans="1:6" x14ac:dyDescent="0.3">
      <c r="A332" s="67">
        <v>430</v>
      </c>
      <c r="B332" s="67">
        <v>380</v>
      </c>
      <c r="C332" s="78">
        <v>430</v>
      </c>
      <c r="D332" s="78">
        <v>380</v>
      </c>
      <c r="E332" t="str">
        <f t="shared" si="10"/>
        <v>ok</v>
      </c>
      <c r="F332" t="str">
        <f t="shared" si="11"/>
        <v>idem</v>
      </c>
    </row>
    <row r="333" spans="1:6" x14ac:dyDescent="0.3">
      <c r="A333" s="67">
        <v>431</v>
      </c>
      <c r="B333" s="67">
        <v>381</v>
      </c>
      <c r="C333" s="78">
        <v>431</v>
      </c>
      <c r="D333" s="78">
        <v>381</v>
      </c>
      <c r="E333" t="str">
        <f t="shared" si="10"/>
        <v>ok</v>
      </c>
      <c r="F333" t="str">
        <f t="shared" si="11"/>
        <v>idem</v>
      </c>
    </row>
    <row r="334" spans="1:6" x14ac:dyDescent="0.3">
      <c r="A334" s="67">
        <v>432</v>
      </c>
      <c r="B334" s="67">
        <v>382</v>
      </c>
      <c r="C334" s="78">
        <v>432</v>
      </c>
      <c r="D334" s="78">
        <v>382</v>
      </c>
      <c r="E334" t="str">
        <f t="shared" si="10"/>
        <v>ok</v>
      </c>
      <c r="F334" t="str">
        <f t="shared" si="11"/>
        <v>idem</v>
      </c>
    </row>
    <row r="335" spans="1:6" x14ac:dyDescent="0.3">
      <c r="A335" s="67">
        <v>433</v>
      </c>
      <c r="B335" s="67">
        <v>382</v>
      </c>
      <c r="C335" s="78">
        <v>433</v>
      </c>
      <c r="D335" s="78">
        <v>382</v>
      </c>
      <c r="E335" t="str">
        <f t="shared" si="10"/>
        <v>ok</v>
      </c>
      <c r="F335" t="str">
        <f t="shared" si="11"/>
        <v>idem</v>
      </c>
    </row>
    <row r="336" spans="1:6" x14ac:dyDescent="0.3">
      <c r="A336" s="67">
        <v>434</v>
      </c>
      <c r="B336" s="67">
        <v>383</v>
      </c>
      <c r="C336" s="78">
        <v>434</v>
      </c>
      <c r="D336" s="78">
        <v>383</v>
      </c>
      <c r="E336" t="str">
        <f t="shared" si="10"/>
        <v>ok</v>
      </c>
      <c r="F336" t="str">
        <f t="shared" si="11"/>
        <v>idem</v>
      </c>
    </row>
    <row r="337" spans="1:6" x14ac:dyDescent="0.3">
      <c r="A337" s="67">
        <v>435</v>
      </c>
      <c r="B337" s="67">
        <v>384</v>
      </c>
      <c r="C337" s="78">
        <v>435</v>
      </c>
      <c r="D337" s="78">
        <v>384</v>
      </c>
      <c r="E337" t="str">
        <f t="shared" si="10"/>
        <v>ok</v>
      </c>
      <c r="F337" t="str">
        <f t="shared" si="11"/>
        <v>idem</v>
      </c>
    </row>
    <row r="338" spans="1:6" x14ac:dyDescent="0.3">
      <c r="A338" s="67">
        <v>436</v>
      </c>
      <c r="B338" s="67">
        <v>384</v>
      </c>
      <c r="C338" s="78">
        <v>436</v>
      </c>
      <c r="D338" s="78">
        <v>384</v>
      </c>
      <c r="E338" t="str">
        <f t="shared" si="10"/>
        <v>ok</v>
      </c>
      <c r="F338" t="str">
        <f t="shared" si="11"/>
        <v>idem</v>
      </c>
    </row>
    <row r="339" spans="1:6" x14ac:dyDescent="0.3">
      <c r="A339" s="67">
        <v>437</v>
      </c>
      <c r="B339" s="67">
        <v>385</v>
      </c>
      <c r="C339" s="78">
        <v>437</v>
      </c>
      <c r="D339" s="78">
        <v>385</v>
      </c>
      <c r="E339" t="str">
        <f t="shared" si="10"/>
        <v>ok</v>
      </c>
      <c r="F339" t="str">
        <f t="shared" si="11"/>
        <v>idem</v>
      </c>
    </row>
    <row r="340" spans="1:6" x14ac:dyDescent="0.3">
      <c r="A340" s="67">
        <v>438</v>
      </c>
      <c r="B340" s="67">
        <v>386</v>
      </c>
      <c r="C340" s="78">
        <v>438</v>
      </c>
      <c r="D340" s="78">
        <v>386</v>
      </c>
      <c r="E340" t="str">
        <f t="shared" si="10"/>
        <v>ok</v>
      </c>
      <c r="F340" t="str">
        <f t="shared" si="11"/>
        <v>idem</v>
      </c>
    </row>
    <row r="341" spans="1:6" x14ac:dyDescent="0.3">
      <c r="A341" s="67">
        <v>439</v>
      </c>
      <c r="B341" s="67">
        <v>387</v>
      </c>
      <c r="C341" s="78">
        <v>439</v>
      </c>
      <c r="D341" s="78">
        <v>387</v>
      </c>
      <c r="E341" t="str">
        <f t="shared" si="10"/>
        <v>ok</v>
      </c>
      <c r="F341" t="str">
        <f t="shared" si="11"/>
        <v>idem</v>
      </c>
    </row>
    <row r="342" spans="1:6" x14ac:dyDescent="0.3">
      <c r="A342" s="67">
        <v>440</v>
      </c>
      <c r="B342" s="67">
        <v>387</v>
      </c>
      <c r="C342" s="78">
        <v>440</v>
      </c>
      <c r="D342" s="78">
        <v>387</v>
      </c>
      <c r="E342" t="str">
        <f t="shared" si="10"/>
        <v>ok</v>
      </c>
      <c r="F342" t="str">
        <f t="shared" si="11"/>
        <v>idem</v>
      </c>
    </row>
    <row r="343" spans="1:6" x14ac:dyDescent="0.3">
      <c r="A343" s="67">
        <v>441</v>
      </c>
      <c r="B343" s="67">
        <v>388</v>
      </c>
      <c r="C343" s="78">
        <v>441</v>
      </c>
      <c r="D343" s="78">
        <v>388</v>
      </c>
      <c r="E343" t="str">
        <f t="shared" si="10"/>
        <v>ok</v>
      </c>
      <c r="F343" t="str">
        <f t="shared" si="11"/>
        <v>idem</v>
      </c>
    </row>
    <row r="344" spans="1:6" x14ac:dyDescent="0.3">
      <c r="A344" s="67">
        <v>442</v>
      </c>
      <c r="B344" s="67">
        <v>389</v>
      </c>
      <c r="C344" s="78">
        <v>442</v>
      </c>
      <c r="D344" s="78">
        <v>389</v>
      </c>
      <c r="E344" t="str">
        <f t="shared" si="10"/>
        <v>ok</v>
      </c>
      <c r="F344" t="str">
        <f t="shared" si="11"/>
        <v>idem</v>
      </c>
    </row>
    <row r="345" spans="1:6" x14ac:dyDescent="0.3">
      <c r="A345" s="67">
        <v>443</v>
      </c>
      <c r="B345" s="67">
        <v>390</v>
      </c>
      <c r="C345" s="78">
        <v>443</v>
      </c>
      <c r="D345" s="78">
        <v>390</v>
      </c>
      <c r="E345" t="str">
        <f t="shared" si="10"/>
        <v>ok</v>
      </c>
      <c r="F345" t="str">
        <f t="shared" si="11"/>
        <v>idem</v>
      </c>
    </row>
    <row r="346" spans="1:6" x14ac:dyDescent="0.3">
      <c r="A346" s="67">
        <v>444</v>
      </c>
      <c r="B346" s="67">
        <v>390</v>
      </c>
      <c r="C346" s="78">
        <v>444</v>
      </c>
      <c r="D346" s="78">
        <v>390</v>
      </c>
      <c r="E346" t="str">
        <f t="shared" si="10"/>
        <v>ok</v>
      </c>
      <c r="F346" t="str">
        <f t="shared" si="11"/>
        <v>idem</v>
      </c>
    </row>
    <row r="347" spans="1:6" x14ac:dyDescent="0.3">
      <c r="A347" s="67">
        <v>445</v>
      </c>
      <c r="B347" s="67">
        <v>391</v>
      </c>
      <c r="C347" s="78">
        <v>445</v>
      </c>
      <c r="D347" s="78">
        <v>391</v>
      </c>
      <c r="E347" t="str">
        <f t="shared" si="10"/>
        <v>ok</v>
      </c>
      <c r="F347" t="str">
        <f t="shared" si="11"/>
        <v>idem</v>
      </c>
    </row>
    <row r="348" spans="1:6" x14ac:dyDescent="0.3">
      <c r="A348" s="67">
        <v>446</v>
      </c>
      <c r="B348" s="67">
        <v>392</v>
      </c>
      <c r="C348" s="78">
        <v>446</v>
      </c>
      <c r="D348" s="78">
        <v>392</v>
      </c>
      <c r="E348" t="str">
        <f t="shared" si="10"/>
        <v>ok</v>
      </c>
      <c r="F348" t="str">
        <f t="shared" si="11"/>
        <v>idem</v>
      </c>
    </row>
    <row r="349" spans="1:6" x14ac:dyDescent="0.3">
      <c r="A349" s="67">
        <v>447</v>
      </c>
      <c r="B349" s="67">
        <v>393</v>
      </c>
      <c r="C349" s="78">
        <v>447</v>
      </c>
      <c r="D349" s="78">
        <v>393</v>
      </c>
      <c r="E349" t="str">
        <f t="shared" si="10"/>
        <v>ok</v>
      </c>
      <c r="F349" t="str">
        <f t="shared" si="11"/>
        <v>idem</v>
      </c>
    </row>
    <row r="350" spans="1:6" x14ac:dyDescent="0.3">
      <c r="A350" s="67">
        <v>448</v>
      </c>
      <c r="B350" s="67">
        <v>393</v>
      </c>
      <c r="C350" s="78">
        <v>448</v>
      </c>
      <c r="D350" s="78">
        <v>393</v>
      </c>
      <c r="E350" t="str">
        <f t="shared" si="10"/>
        <v>ok</v>
      </c>
      <c r="F350" t="str">
        <f t="shared" si="11"/>
        <v>idem</v>
      </c>
    </row>
    <row r="351" spans="1:6" x14ac:dyDescent="0.3">
      <c r="A351" s="67">
        <v>449</v>
      </c>
      <c r="B351" s="67">
        <v>394</v>
      </c>
      <c r="C351" s="78">
        <v>449</v>
      </c>
      <c r="D351" s="78">
        <v>394</v>
      </c>
      <c r="E351" t="str">
        <f t="shared" si="10"/>
        <v>ok</v>
      </c>
      <c r="F351" t="str">
        <f t="shared" si="11"/>
        <v>idem</v>
      </c>
    </row>
    <row r="352" spans="1:6" x14ac:dyDescent="0.3">
      <c r="A352" s="67">
        <v>450</v>
      </c>
      <c r="B352" s="67">
        <v>395</v>
      </c>
      <c r="C352" s="78">
        <v>450</v>
      </c>
      <c r="D352" s="78">
        <v>395</v>
      </c>
      <c r="E352" t="str">
        <f t="shared" si="10"/>
        <v>ok</v>
      </c>
      <c r="F352" t="str">
        <f t="shared" si="11"/>
        <v>idem</v>
      </c>
    </row>
    <row r="353" spans="1:6" x14ac:dyDescent="0.3">
      <c r="A353" s="67">
        <v>451</v>
      </c>
      <c r="B353" s="67">
        <v>396</v>
      </c>
      <c r="C353" s="78">
        <v>451</v>
      </c>
      <c r="D353" s="78">
        <v>396</v>
      </c>
      <c r="E353" t="str">
        <f t="shared" si="10"/>
        <v>ok</v>
      </c>
      <c r="F353" t="str">
        <f t="shared" si="11"/>
        <v>idem</v>
      </c>
    </row>
    <row r="354" spans="1:6" x14ac:dyDescent="0.3">
      <c r="A354" s="67">
        <v>452</v>
      </c>
      <c r="B354" s="67">
        <v>396</v>
      </c>
      <c r="C354" s="78">
        <v>452</v>
      </c>
      <c r="D354" s="78">
        <v>396</v>
      </c>
      <c r="E354" t="str">
        <f t="shared" si="10"/>
        <v>ok</v>
      </c>
      <c r="F354" t="str">
        <f t="shared" si="11"/>
        <v>idem</v>
      </c>
    </row>
    <row r="355" spans="1:6" x14ac:dyDescent="0.3">
      <c r="A355" s="67">
        <v>453</v>
      </c>
      <c r="B355" s="67">
        <v>397</v>
      </c>
      <c r="C355" s="78">
        <v>453</v>
      </c>
      <c r="D355" s="78">
        <v>397</v>
      </c>
      <c r="E355" t="str">
        <f t="shared" si="10"/>
        <v>ok</v>
      </c>
      <c r="F355" t="str">
        <f t="shared" si="11"/>
        <v>idem</v>
      </c>
    </row>
    <row r="356" spans="1:6" x14ac:dyDescent="0.3">
      <c r="A356" s="67">
        <v>454</v>
      </c>
      <c r="B356" s="67">
        <v>398</v>
      </c>
      <c r="C356" s="78">
        <v>454</v>
      </c>
      <c r="D356" s="78">
        <v>398</v>
      </c>
      <c r="E356" t="str">
        <f t="shared" si="10"/>
        <v>ok</v>
      </c>
      <c r="F356" t="str">
        <f t="shared" si="11"/>
        <v>idem</v>
      </c>
    </row>
    <row r="357" spans="1:6" x14ac:dyDescent="0.3">
      <c r="A357" s="67">
        <v>455</v>
      </c>
      <c r="B357" s="67">
        <v>398</v>
      </c>
      <c r="C357" s="78">
        <v>455</v>
      </c>
      <c r="D357" s="78">
        <v>398</v>
      </c>
      <c r="E357" t="str">
        <f t="shared" si="10"/>
        <v>ok</v>
      </c>
      <c r="F357" t="str">
        <f t="shared" si="11"/>
        <v>idem</v>
      </c>
    </row>
    <row r="358" spans="1:6" x14ac:dyDescent="0.3">
      <c r="A358" s="67">
        <v>456</v>
      </c>
      <c r="B358" s="67">
        <v>399</v>
      </c>
      <c r="C358" s="78">
        <v>456</v>
      </c>
      <c r="D358" s="78">
        <v>399</v>
      </c>
      <c r="E358" t="str">
        <f t="shared" si="10"/>
        <v>ok</v>
      </c>
      <c r="F358" t="str">
        <f t="shared" si="11"/>
        <v>idem</v>
      </c>
    </row>
    <row r="359" spans="1:6" x14ac:dyDescent="0.3">
      <c r="A359" s="67">
        <v>457</v>
      </c>
      <c r="B359" s="67">
        <v>400</v>
      </c>
      <c r="C359" s="78">
        <v>457</v>
      </c>
      <c r="D359" s="78">
        <v>400</v>
      </c>
      <c r="E359" t="str">
        <f t="shared" si="10"/>
        <v>ok</v>
      </c>
      <c r="F359" t="str">
        <f t="shared" si="11"/>
        <v>idem</v>
      </c>
    </row>
    <row r="360" spans="1:6" x14ac:dyDescent="0.3">
      <c r="A360" s="67">
        <v>458</v>
      </c>
      <c r="B360" s="67">
        <v>401</v>
      </c>
      <c r="C360" s="78">
        <v>458</v>
      </c>
      <c r="D360" s="78">
        <v>401</v>
      </c>
      <c r="E360" t="str">
        <f t="shared" si="10"/>
        <v>ok</v>
      </c>
      <c r="F360" t="str">
        <f t="shared" si="11"/>
        <v>idem</v>
      </c>
    </row>
    <row r="361" spans="1:6" x14ac:dyDescent="0.3">
      <c r="A361" s="67">
        <v>459</v>
      </c>
      <c r="B361" s="67">
        <v>402</v>
      </c>
      <c r="C361" s="78">
        <v>459</v>
      </c>
      <c r="D361" s="78">
        <v>402</v>
      </c>
      <c r="E361" t="str">
        <f t="shared" si="10"/>
        <v>ok</v>
      </c>
      <c r="F361" t="str">
        <f t="shared" si="11"/>
        <v>idem</v>
      </c>
    </row>
    <row r="362" spans="1:6" x14ac:dyDescent="0.3">
      <c r="A362" s="67">
        <v>460</v>
      </c>
      <c r="B362" s="67">
        <v>403</v>
      </c>
      <c r="C362" s="78">
        <v>460</v>
      </c>
      <c r="D362" s="78">
        <v>403</v>
      </c>
      <c r="E362" t="str">
        <f t="shared" si="10"/>
        <v>ok</v>
      </c>
      <c r="F362" t="str">
        <f t="shared" si="11"/>
        <v>idem</v>
      </c>
    </row>
    <row r="363" spans="1:6" x14ac:dyDescent="0.3">
      <c r="A363" s="67">
        <v>461</v>
      </c>
      <c r="B363" s="67">
        <v>404</v>
      </c>
      <c r="C363" s="78">
        <v>461</v>
      </c>
      <c r="D363" s="78">
        <v>404</v>
      </c>
      <c r="E363" t="str">
        <f t="shared" si="10"/>
        <v>ok</v>
      </c>
      <c r="F363" t="str">
        <f t="shared" si="11"/>
        <v>idem</v>
      </c>
    </row>
    <row r="364" spans="1:6" x14ac:dyDescent="0.3">
      <c r="A364" s="67">
        <v>462</v>
      </c>
      <c r="B364" s="67">
        <v>405</v>
      </c>
      <c r="C364" s="78">
        <v>462</v>
      </c>
      <c r="D364" s="78">
        <v>405</v>
      </c>
      <c r="E364" t="str">
        <f t="shared" si="10"/>
        <v>ok</v>
      </c>
      <c r="F364" t="str">
        <f t="shared" si="11"/>
        <v>idem</v>
      </c>
    </row>
    <row r="365" spans="1:6" x14ac:dyDescent="0.3">
      <c r="A365" s="67">
        <v>463</v>
      </c>
      <c r="B365" s="67">
        <v>405</v>
      </c>
      <c r="C365" s="78">
        <v>463</v>
      </c>
      <c r="D365" s="78">
        <v>405</v>
      </c>
      <c r="E365" t="str">
        <f t="shared" si="10"/>
        <v>ok</v>
      </c>
      <c r="F365" t="str">
        <f t="shared" si="11"/>
        <v>idem</v>
      </c>
    </row>
    <row r="366" spans="1:6" x14ac:dyDescent="0.3">
      <c r="A366" s="67">
        <v>464</v>
      </c>
      <c r="B366" s="67">
        <v>406</v>
      </c>
      <c r="C366" s="78">
        <v>464</v>
      </c>
      <c r="D366" s="78">
        <v>406</v>
      </c>
      <c r="E366" t="str">
        <f t="shared" si="10"/>
        <v>ok</v>
      </c>
      <c r="F366" t="str">
        <f t="shared" si="11"/>
        <v>idem</v>
      </c>
    </row>
    <row r="367" spans="1:6" x14ac:dyDescent="0.3">
      <c r="A367" s="67">
        <v>465</v>
      </c>
      <c r="B367" s="67">
        <v>407</v>
      </c>
      <c r="C367" s="78">
        <v>465</v>
      </c>
      <c r="D367" s="78">
        <v>407</v>
      </c>
      <c r="E367" t="str">
        <f t="shared" si="10"/>
        <v>ok</v>
      </c>
      <c r="F367" t="str">
        <f t="shared" si="11"/>
        <v>idem</v>
      </c>
    </row>
    <row r="368" spans="1:6" x14ac:dyDescent="0.3">
      <c r="A368" s="67">
        <v>466</v>
      </c>
      <c r="B368" s="67">
        <v>408</v>
      </c>
      <c r="C368" s="78">
        <v>466</v>
      </c>
      <c r="D368" s="78">
        <v>408</v>
      </c>
      <c r="E368" t="str">
        <f t="shared" si="10"/>
        <v>ok</v>
      </c>
      <c r="F368" t="str">
        <f t="shared" si="11"/>
        <v>idem</v>
      </c>
    </row>
    <row r="369" spans="1:6" x14ac:dyDescent="0.3">
      <c r="A369" s="67">
        <v>467</v>
      </c>
      <c r="B369" s="67">
        <v>408</v>
      </c>
      <c r="C369" s="78">
        <v>467</v>
      </c>
      <c r="D369" s="78">
        <v>408</v>
      </c>
      <c r="E369" t="str">
        <f t="shared" si="10"/>
        <v>ok</v>
      </c>
      <c r="F369" t="str">
        <f t="shared" si="11"/>
        <v>idem</v>
      </c>
    </row>
    <row r="370" spans="1:6" x14ac:dyDescent="0.3">
      <c r="A370" s="67">
        <v>468</v>
      </c>
      <c r="B370" s="67">
        <v>409</v>
      </c>
      <c r="C370" s="78">
        <v>468</v>
      </c>
      <c r="D370" s="78">
        <v>409</v>
      </c>
      <c r="E370" t="str">
        <f t="shared" si="10"/>
        <v>ok</v>
      </c>
      <c r="F370" t="str">
        <f t="shared" si="11"/>
        <v>idem</v>
      </c>
    </row>
    <row r="371" spans="1:6" x14ac:dyDescent="0.3">
      <c r="A371" s="67">
        <v>469</v>
      </c>
      <c r="B371" s="67">
        <v>410</v>
      </c>
      <c r="C371" s="78">
        <v>469</v>
      </c>
      <c r="D371" s="78">
        <v>410</v>
      </c>
      <c r="E371" t="str">
        <f t="shared" si="10"/>
        <v>ok</v>
      </c>
      <c r="F371" t="str">
        <f t="shared" si="11"/>
        <v>idem</v>
      </c>
    </row>
    <row r="372" spans="1:6" x14ac:dyDescent="0.3">
      <c r="A372" s="67">
        <v>470</v>
      </c>
      <c r="B372" s="67">
        <v>411</v>
      </c>
      <c r="C372" s="78">
        <v>470</v>
      </c>
      <c r="D372" s="78">
        <v>411</v>
      </c>
      <c r="E372" t="str">
        <f t="shared" si="10"/>
        <v>ok</v>
      </c>
      <c r="F372" t="str">
        <f t="shared" si="11"/>
        <v>idem</v>
      </c>
    </row>
    <row r="373" spans="1:6" x14ac:dyDescent="0.3">
      <c r="A373" s="67">
        <v>471</v>
      </c>
      <c r="B373" s="67">
        <v>411</v>
      </c>
      <c r="C373" s="78">
        <v>471</v>
      </c>
      <c r="D373" s="78">
        <v>411</v>
      </c>
      <c r="E373" t="str">
        <f t="shared" si="10"/>
        <v>ok</v>
      </c>
      <c r="F373" t="str">
        <f t="shared" si="11"/>
        <v>idem</v>
      </c>
    </row>
    <row r="374" spans="1:6" x14ac:dyDescent="0.3">
      <c r="A374" s="67">
        <v>472</v>
      </c>
      <c r="B374" s="67">
        <v>412</v>
      </c>
      <c r="C374" s="78">
        <v>472</v>
      </c>
      <c r="D374" s="78">
        <v>412</v>
      </c>
      <c r="E374" t="str">
        <f t="shared" si="10"/>
        <v>ok</v>
      </c>
      <c r="F374" t="str">
        <f t="shared" si="11"/>
        <v>idem</v>
      </c>
    </row>
    <row r="375" spans="1:6" x14ac:dyDescent="0.3">
      <c r="A375" s="67">
        <v>473</v>
      </c>
      <c r="B375" s="67">
        <v>412</v>
      </c>
      <c r="C375" s="78">
        <v>473</v>
      </c>
      <c r="D375" s="78">
        <v>412</v>
      </c>
      <c r="E375" t="str">
        <f t="shared" si="10"/>
        <v>ok</v>
      </c>
      <c r="F375" t="str">
        <f t="shared" si="11"/>
        <v>idem</v>
      </c>
    </row>
    <row r="376" spans="1:6" x14ac:dyDescent="0.3">
      <c r="A376" s="67">
        <v>474</v>
      </c>
      <c r="B376" s="67">
        <v>413</v>
      </c>
      <c r="C376" s="78">
        <v>474</v>
      </c>
      <c r="D376" s="78">
        <v>413</v>
      </c>
      <c r="E376" t="str">
        <f t="shared" si="10"/>
        <v>ok</v>
      </c>
      <c r="F376" t="str">
        <f t="shared" si="11"/>
        <v>idem</v>
      </c>
    </row>
    <row r="377" spans="1:6" x14ac:dyDescent="0.3">
      <c r="A377" s="67">
        <v>475</v>
      </c>
      <c r="B377" s="67">
        <v>413</v>
      </c>
      <c r="C377" s="78">
        <v>475</v>
      </c>
      <c r="D377" s="78">
        <v>413</v>
      </c>
      <c r="E377" t="str">
        <f t="shared" si="10"/>
        <v>ok</v>
      </c>
      <c r="F377" t="str">
        <f t="shared" si="11"/>
        <v>idem</v>
      </c>
    </row>
    <row r="378" spans="1:6" x14ac:dyDescent="0.3">
      <c r="A378" s="67">
        <v>476</v>
      </c>
      <c r="B378" s="67">
        <v>414</v>
      </c>
      <c r="C378" s="78">
        <v>476</v>
      </c>
      <c r="D378" s="78">
        <v>414</v>
      </c>
      <c r="E378" t="str">
        <f t="shared" si="10"/>
        <v>ok</v>
      </c>
      <c r="F378" t="str">
        <f t="shared" si="11"/>
        <v>idem</v>
      </c>
    </row>
    <row r="379" spans="1:6" x14ac:dyDescent="0.3">
      <c r="A379" s="67">
        <v>477</v>
      </c>
      <c r="B379" s="67">
        <v>415</v>
      </c>
      <c r="C379" s="78">
        <v>477</v>
      </c>
      <c r="D379" s="78">
        <v>415</v>
      </c>
      <c r="E379" t="str">
        <f t="shared" si="10"/>
        <v>ok</v>
      </c>
      <c r="F379" t="str">
        <f t="shared" si="11"/>
        <v>idem</v>
      </c>
    </row>
    <row r="380" spans="1:6" x14ac:dyDescent="0.3">
      <c r="A380" s="67">
        <v>478</v>
      </c>
      <c r="B380" s="67">
        <v>415</v>
      </c>
      <c r="C380" s="78">
        <v>478</v>
      </c>
      <c r="D380" s="78">
        <v>415</v>
      </c>
      <c r="E380" t="str">
        <f t="shared" si="10"/>
        <v>ok</v>
      </c>
      <c r="F380" t="str">
        <f t="shared" si="11"/>
        <v>idem</v>
      </c>
    </row>
    <row r="381" spans="1:6" x14ac:dyDescent="0.3">
      <c r="A381" s="67">
        <v>479</v>
      </c>
      <c r="B381" s="67">
        <v>416</v>
      </c>
      <c r="C381" s="78">
        <v>479</v>
      </c>
      <c r="D381" s="78">
        <v>416</v>
      </c>
      <c r="E381" t="str">
        <f t="shared" si="10"/>
        <v>ok</v>
      </c>
      <c r="F381" t="str">
        <f t="shared" si="11"/>
        <v>idem</v>
      </c>
    </row>
    <row r="382" spans="1:6" x14ac:dyDescent="0.3">
      <c r="A382" s="67">
        <v>480</v>
      </c>
      <c r="B382" s="67">
        <v>416</v>
      </c>
      <c r="C382" s="78">
        <v>480</v>
      </c>
      <c r="D382" s="78">
        <v>416</v>
      </c>
      <c r="E382" t="str">
        <f t="shared" si="10"/>
        <v>ok</v>
      </c>
      <c r="F382" t="str">
        <f t="shared" si="11"/>
        <v>idem</v>
      </c>
    </row>
    <row r="383" spans="1:6" x14ac:dyDescent="0.3">
      <c r="A383" s="67">
        <v>481</v>
      </c>
      <c r="B383" s="67">
        <v>417</v>
      </c>
      <c r="C383" s="78">
        <v>481</v>
      </c>
      <c r="D383" s="78">
        <v>417</v>
      </c>
      <c r="E383" t="str">
        <f t="shared" si="10"/>
        <v>ok</v>
      </c>
      <c r="F383" t="str">
        <f t="shared" si="11"/>
        <v>idem</v>
      </c>
    </row>
    <row r="384" spans="1:6" x14ac:dyDescent="0.3">
      <c r="A384" s="67">
        <v>482</v>
      </c>
      <c r="B384" s="67">
        <v>417</v>
      </c>
      <c r="C384" s="78">
        <v>482</v>
      </c>
      <c r="D384" s="78">
        <v>417</v>
      </c>
      <c r="E384" t="str">
        <f t="shared" si="10"/>
        <v>ok</v>
      </c>
      <c r="F384" t="str">
        <f t="shared" si="11"/>
        <v>idem</v>
      </c>
    </row>
    <row r="385" spans="1:6" x14ac:dyDescent="0.3">
      <c r="A385" s="67">
        <v>483</v>
      </c>
      <c r="B385" s="67">
        <v>418</v>
      </c>
      <c r="C385" s="78">
        <v>483</v>
      </c>
      <c r="D385" s="78">
        <v>418</v>
      </c>
      <c r="E385" t="str">
        <f t="shared" si="10"/>
        <v>ok</v>
      </c>
      <c r="F385" t="str">
        <f t="shared" si="11"/>
        <v>idem</v>
      </c>
    </row>
    <row r="386" spans="1:6" x14ac:dyDescent="0.3">
      <c r="A386" s="67">
        <v>484</v>
      </c>
      <c r="B386" s="67">
        <v>419</v>
      </c>
      <c r="C386" s="78">
        <v>484</v>
      </c>
      <c r="D386" s="78">
        <v>419</v>
      </c>
      <c r="E386" t="str">
        <f t="shared" si="10"/>
        <v>ok</v>
      </c>
      <c r="F386" t="str">
        <f t="shared" si="11"/>
        <v>idem</v>
      </c>
    </row>
    <row r="387" spans="1:6" x14ac:dyDescent="0.3">
      <c r="A387" s="67">
        <v>485</v>
      </c>
      <c r="B387" s="67">
        <v>420</v>
      </c>
      <c r="C387" s="78">
        <v>485</v>
      </c>
      <c r="D387" s="78">
        <v>420</v>
      </c>
      <c r="E387" t="str">
        <f t="shared" ref="E387:E450" si="12">IF(A387=C387,"ok","changement")</f>
        <v>ok</v>
      </c>
      <c r="F387" t="str">
        <f t="shared" ref="F387:F450" si="13">IF(B387=D387,"idem","changement")</f>
        <v>idem</v>
      </c>
    </row>
    <row r="388" spans="1:6" x14ac:dyDescent="0.3">
      <c r="A388" s="67">
        <v>486</v>
      </c>
      <c r="B388" s="67">
        <v>420</v>
      </c>
      <c r="C388" s="78">
        <v>486</v>
      </c>
      <c r="D388" s="78">
        <v>420</v>
      </c>
      <c r="E388" t="str">
        <f t="shared" si="12"/>
        <v>ok</v>
      </c>
      <c r="F388" t="str">
        <f t="shared" si="13"/>
        <v>idem</v>
      </c>
    </row>
    <row r="389" spans="1:6" x14ac:dyDescent="0.3">
      <c r="A389" s="67">
        <v>487</v>
      </c>
      <c r="B389" s="67">
        <v>421</v>
      </c>
      <c r="C389" s="78">
        <v>487</v>
      </c>
      <c r="D389" s="78">
        <v>421</v>
      </c>
      <c r="E389" t="str">
        <f t="shared" si="12"/>
        <v>ok</v>
      </c>
      <c r="F389" t="str">
        <f t="shared" si="13"/>
        <v>idem</v>
      </c>
    </row>
    <row r="390" spans="1:6" x14ac:dyDescent="0.3">
      <c r="A390" s="67">
        <v>488</v>
      </c>
      <c r="B390" s="67">
        <v>422</v>
      </c>
      <c r="C390" s="78">
        <v>488</v>
      </c>
      <c r="D390" s="78">
        <v>422</v>
      </c>
      <c r="E390" t="str">
        <f t="shared" si="12"/>
        <v>ok</v>
      </c>
      <c r="F390" t="str">
        <f t="shared" si="13"/>
        <v>idem</v>
      </c>
    </row>
    <row r="391" spans="1:6" x14ac:dyDescent="0.3">
      <c r="A391" s="67">
        <v>489</v>
      </c>
      <c r="B391" s="67">
        <v>422</v>
      </c>
      <c r="C391" s="78">
        <v>489</v>
      </c>
      <c r="D391" s="78">
        <v>422</v>
      </c>
      <c r="E391" t="str">
        <f t="shared" si="12"/>
        <v>ok</v>
      </c>
      <c r="F391" t="str">
        <f t="shared" si="13"/>
        <v>idem</v>
      </c>
    </row>
    <row r="392" spans="1:6" x14ac:dyDescent="0.3">
      <c r="A392" s="67">
        <v>490</v>
      </c>
      <c r="B392" s="67">
        <v>423</v>
      </c>
      <c r="C392" s="78">
        <v>490</v>
      </c>
      <c r="D392" s="78">
        <v>423</v>
      </c>
      <c r="E392" t="str">
        <f t="shared" si="12"/>
        <v>ok</v>
      </c>
      <c r="F392" t="str">
        <f t="shared" si="13"/>
        <v>idem</v>
      </c>
    </row>
    <row r="393" spans="1:6" x14ac:dyDescent="0.3">
      <c r="A393" s="67">
        <v>491</v>
      </c>
      <c r="B393" s="67">
        <v>424</v>
      </c>
      <c r="C393" s="78">
        <v>491</v>
      </c>
      <c r="D393" s="78">
        <v>424</v>
      </c>
      <c r="E393" t="str">
        <f t="shared" si="12"/>
        <v>ok</v>
      </c>
      <c r="F393" t="str">
        <f t="shared" si="13"/>
        <v>idem</v>
      </c>
    </row>
    <row r="394" spans="1:6" x14ac:dyDescent="0.3">
      <c r="A394" s="67">
        <v>492</v>
      </c>
      <c r="B394" s="67">
        <v>425</v>
      </c>
      <c r="C394" s="78">
        <v>492</v>
      </c>
      <c r="D394" s="78">
        <v>425</v>
      </c>
      <c r="E394" t="str">
        <f t="shared" si="12"/>
        <v>ok</v>
      </c>
      <c r="F394" t="str">
        <f t="shared" si="13"/>
        <v>idem</v>
      </c>
    </row>
    <row r="395" spans="1:6" x14ac:dyDescent="0.3">
      <c r="A395" s="67">
        <v>493</v>
      </c>
      <c r="B395" s="67">
        <v>425</v>
      </c>
      <c r="C395" s="78">
        <v>493</v>
      </c>
      <c r="D395" s="78">
        <v>425</v>
      </c>
      <c r="E395" t="str">
        <f t="shared" si="12"/>
        <v>ok</v>
      </c>
      <c r="F395" t="str">
        <f t="shared" si="13"/>
        <v>idem</v>
      </c>
    </row>
    <row r="396" spans="1:6" x14ac:dyDescent="0.3">
      <c r="A396" s="67">
        <v>494</v>
      </c>
      <c r="B396" s="67">
        <v>426</v>
      </c>
      <c r="C396" s="78">
        <v>494</v>
      </c>
      <c r="D396" s="78">
        <v>426</v>
      </c>
      <c r="E396" t="str">
        <f t="shared" si="12"/>
        <v>ok</v>
      </c>
      <c r="F396" t="str">
        <f t="shared" si="13"/>
        <v>idem</v>
      </c>
    </row>
    <row r="397" spans="1:6" x14ac:dyDescent="0.3">
      <c r="A397" s="67">
        <v>495</v>
      </c>
      <c r="B397" s="67">
        <v>427</v>
      </c>
      <c r="C397" s="78">
        <v>495</v>
      </c>
      <c r="D397" s="78">
        <v>427</v>
      </c>
      <c r="E397" t="str">
        <f t="shared" si="12"/>
        <v>ok</v>
      </c>
      <c r="F397" t="str">
        <f t="shared" si="13"/>
        <v>idem</v>
      </c>
    </row>
    <row r="398" spans="1:6" x14ac:dyDescent="0.3">
      <c r="A398" s="67">
        <v>496</v>
      </c>
      <c r="B398" s="67">
        <v>428</v>
      </c>
      <c r="C398" s="78">
        <v>496</v>
      </c>
      <c r="D398" s="78">
        <v>428</v>
      </c>
      <c r="E398" t="str">
        <f t="shared" si="12"/>
        <v>ok</v>
      </c>
      <c r="F398" t="str">
        <f t="shared" si="13"/>
        <v>idem</v>
      </c>
    </row>
    <row r="399" spans="1:6" x14ac:dyDescent="0.3">
      <c r="A399" s="67">
        <v>497</v>
      </c>
      <c r="B399" s="67">
        <v>428</v>
      </c>
      <c r="C399" s="78">
        <v>497</v>
      </c>
      <c r="D399" s="78">
        <v>428</v>
      </c>
      <c r="E399" t="str">
        <f t="shared" si="12"/>
        <v>ok</v>
      </c>
      <c r="F399" t="str">
        <f t="shared" si="13"/>
        <v>idem</v>
      </c>
    </row>
    <row r="400" spans="1:6" x14ac:dyDescent="0.3">
      <c r="A400" s="67">
        <v>498</v>
      </c>
      <c r="B400" s="67">
        <v>429</v>
      </c>
      <c r="C400" s="78">
        <v>498</v>
      </c>
      <c r="D400" s="78">
        <v>429</v>
      </c>
      <c r="E400" t="str">
        <f t="shared" si="12"/>
        <v>ok</v>
      </c>
      <c r="F400" t="str">
        <f t="shared" si="13"/>
        <v>idem</v>
      </c>
    </row>
    <row r="401" spans="1:6" x14ac:dyDescent="0.3">
      <c r="A401" s="67">
        <v>499</v>
      </c>
      <c r="B401" s="67">
        <v>430</v>
      </c>
      <c r="C401" s="78">
        <v>499</v>
      </c>
      <c r="D401" s="78">
        <v>430</v>
      </c>
      <c r="E401" t="str">
        <f t="shared" si="12"/>
        <v>ok</v>
      </c>
      <c r="F401" t="str">
        <f t="shared" si="13"/>
        <v>idem</v>
      </c>
    </row>
    <row r="402" spans="1:6" x14ac:dyDescent="0.3">
      <c r="A402" s="67">
        <v>500</v>
      </c>
      <c r="B402" s="67">
        <v>431</v>
      </c>
      <c r="C402" s="78">
        <v>500</v>
      </c>
      <c r="D402" s="78">
        <v>431</v>
      </c>
      <c r="E402" t="str">
        <f t="shared" si="12"/>
        <v>ok</v>
      </c>
      <c r="F402" t="str">
        <f t="shared" si="13"/>
        <v>idem</v>
      </c>
    </row>
    <row r="403" spans="1:6" x14ac:dyDescent="0.3">
      <c r="A403" s="67">
        <v>501</v>
      </c>
      <c r="B403" s="67">
        <v>432</v>
      </c>
      <c r="C403" s="78">
        <v>501</v>
      </c>
      <c r="D403" s="78">
        <v>432</v>
      </c>
      <c r="E403" t="str">
        <f t="shared" si="12"/>
        <v>ok</v>
      </c>
      <c r="F403" t="str">
        <f t="shared" si="13"/>
        <v>idem</v>
      </c>
    </row>
    <row r="404" spans="1:6" x14ac:dyDescent="0.3">
      <c r="A404" s="67">
        <v>502</v>
      </c>
      <c r="B404" s="67">
        <v>433</v>
      </c>
      <c r="C404" s="78">
        <v>502</v>
      </c>
      <c r="D404" s="78">
        <v>433</v>
      </c>
      <c r="E404" t="str">
        <f t="shared" si="12"/>
        <v>ok</v>
      </c>
      <c r="F404" t="str">
        <f t="shared" si="13"/>
        <v>idem</v>
      </c>
    </row>
    <row r="405" spans="1:6" x14ac:dyDescent="0.3">
      <c r="A405" s="67">
        <v>503</v>
      </c>
      <c r="B405" s="67">
        <v>434</v>
      </c>
      <c r="C405" s="78">
        <v>503</v>
      </c>
      <c r="D405" s="78">
        <v>434</v>
      </c>
      <c r="E405" t="str">
        <f t="shared" si="12"/>
        <v>ok</v>
      </c>
      <c r="F405" t="str">
        <f t="shared" si="13"/>
        <v>idem</v>
      </c>
    </row>
    <row r="406" spans="1:6" x14ac:dyDescent="0.3">
      <c r="A406" s="67">
        <v>504</v>
      </c>
      <c r="B406" s="67">
        <v>434</v>
      </c>
      <c r="C406" s="78">
        <v>504</v>
      </c>
      <c r="D406" s="78">
        <v>434</v>
      </c>
      <c r="E406" t="str">
        <f t="shared" si="12"/>
        <v>ok</v>
      </c>
      <c r="F406" t="str">
        <f t="shared" si="13"/>
        <v>idem</v>
      </c>
    </row>
    <row r="407" spans="1:6" x14ac:dyDescent="0.3">
      <c r="A407" s="67">
        <v>505</v>
      </c>
      <c r="B407" s="67">
        <v>435</v>
      </c>
      <c r="C407" s="78">
        <v>505</v>
      </c>
      <c r="D407" s="78">
        <v>435</v>
      </c>
      <c r="E407" t="str">
        <f t="shared" si="12"/>
        <v>ok</v>
      </c>
      <c r="F407" t="str">
        <f t="shared" si="13"/>
        <v>idem</v>
      </c>
    </row>
    <row r="408" spans="1:6" x14ac:dyDescent="0.3">
      <c r="A408" s="67">
        <v>506</v>
      </c>
      <c r="B408" s="67">
        <v>436</v>
      </c>
      <c r="C408" s="78">
        <v>506</v>
      </c>
      <c r="D408" s="78">
        <v>436</v>
      </c>
      <c r="E408" t="str">
        <f t="shared" si="12"/>
        <v>ok</v>
      </c>
      <c r="F408" t="str">
        <f t="shared" si="13"/>
        <v>idem</v>
      </c>
    </row>
    <row r="409" spans="1:6" x14ac:dyDescent="0.3">
      <c r="A409" s="67">
        <v>507</v>
      </c>
      <c r="B409" s="67">
        <v>437</v>
      </c>
      <c r="C409" s="78">
        <v>507</v>
      </c>
      <c r="D409" s="78">
        <v>437</v>
      </c>
      <c r="E409" t="str">
        <f t="shared" si="12"/>
        <v>ok</v>
      </c>
      <c r="F409" t="str">
        <f t="shared" si="13"/>
        <v>idem</v>
      </c>
    </row>
    <row r="410" spans="1:6" x14ac:dyDescent="0.3">
      <c r="A410" s="67">
        <v>508</v>
      </c>
      <c r="B410" s="67">
        <v>437</v>
      </c>
      <c r="C410" s="78">
        <v>508</v>
      </c>
      <c r="D410" s="78">
        <v>437</v>
      </c>
      <c r="E410" t="str">
        <f t="shared" si="12"/>
        <v>ok</v>
      </c>
      <c r="F410" t="str">
        <f t="shared" si="13"/>
        <v>idem</v>
      </c>
    </row>
    <row r="411" spans="1:6" x14ac:dyDescent="0.3">
      <c r="A411" s="67">
        <v>509</v>
      </c>
      <c r="B411" s="67">
        <v>438</v>
      </c>
      <c r="C411" s="78">
        <v>509</v>
      </c>
      <c r="D411" s="78">
        <v>438</v>
      </c>
      <c r="E411" t="str">
        <f t="shared" si="12"/>
        <v>ok</v>
      </c>
      <c r="F411" t="str">
        <f t="shared" si="13"/>
        <v>idem</v>
      </c>
    </row>
    <row r="412" spans="1:6" x14ac:dyDescent="0.3">
      <c r="A412" s="67">
        <v>510</v>
      </c>
      <c r="B412" s="67">
        <v>439</v>
      </c>
      <c r="C412" s="78">
        <v>510</v>
      </c>
      <c r="D412" s="78">
        <v>439</v>
      </c>
      <c r="E412" t="str">
        <f t="shared" si="12"/>
        <v>ok</v>
      </c>
      <c r="F412" t="str">
        <f t="shared" si="13"/>
        <v>idem</v>
      </c>
    </row>
    <row r="413" spans="1:6" x14ac:dyDescent="0.3">
      <c r="A413" s="67">
        <v>511</v>
      </c>
      <c r="B413" s="67">
        <v>440</v>
      </c>
      <c r="C413" s="78">
        <v>511</v>
      </c>
      <c r="D413" s="78">
        <v>440</v>
      </c>
      <c r="E413" t="str">
        <f t="shared" si="12"/>
        <v>ok</v>
      </c>
      <c r="F413" t="str">
        <f t="shared" si="13"/>
        <v>idem</v>
      </c>
    </row>
    <row r="414" spans="1:6" x14ac:dyDescent="0.3">
      <c r="A414" s="67">
        <v>512</v>
      </c>
      <c r="B414" s="67">
        <v>440</v>
      </c>
      <c r="C414" s="78">
        <v>512</v>
      </c>
      <c r="D414" s="78">
        <v>440</v>
      </c>
      <c r="E414" t="str">
        <f t="shared" si="12"/>
        <v>ok</v>
      </c>
      <c r="F414" t="str">
        <f t="shared" si="13"/>
        <v>idem</v>
      </c>
    </row>
    <row r="415" spans="1:6" x14ac:dyDescent="0.3">
      <c r="A415" s="67">
        <v>513</v>
      </c>
      <c r="B415" s="67">
        <v>441</v>
      </c>
      <c r="C415" s="78">
        <v>513</v>
      </c>
      <c r="D415" s="78">
        <v>441</v>
      </c>
      <c r="E415" t="str">
        <f t="shared" si="12"/>
        <v>ok</v>
      </c>
      <c r="F415" t="str">
        <f t="shared" si="13"/>
        <v>idem</v>
      </c>
    </row>
    <row r="416" spans="1:6" x14ac:dyDescent="0.3">
      <c r="A416" s="67">
        <v>514</v>
      </c>
      <c r="B416" s="67">
        <v>442</v>
      </c>
      <c r="C416" s="78">
        <v>514</v>
      </c>
      <c r="D416" s="78">
        <v>442</v>
      </c>
      <c r="E416" t="str">
        <f t="shared" si="12"/>
        <v>ok</v>
      </c>
      <c r="F416" t="str">
        <f t="shared" si="13"/>
        <v>idem</v>
      </c>
    </row>
    <row r="417" spans="1:6" x14ac:dyDescent="0.3">
      <c r="A417" s="67">
        <v>515</v>
      </c>
      <c r="B417" s="67">
        <v>443</v>
      </c>
      <c r="C417" s="78">
        <v>515</v>
      </c>
      <c r="D417" s="78">
        <v>443</v>
      </c>
      <c r="E417" t="str">
        <f t="shared" si="12"/>
        <v>ok</v>
      </c>
      <c r="F417" t="str">
        <f t="shared" si="13"/>
        <v>idem</v>
      </c>
    </row>
    <row r="418" spans="1:6" x14ac:dyDescent="0.3">
      <c r="A418" s="67">
        <v>516</v>
      </c>
      <c r="B418" s="67">
        <v>443</v>
      </c>
      <c r="C418" s="78">
        <v>516</v>
      </c>
      <c r="D418" s="78">
        <v>443</v>
      </c>
      <c r="E418" t="str">
        <f t="shared" si="12"/>
        <v>ok</v>
      </c>
      <c r="F418" t="str">
        <f t="shared" si="13"/>
        <v>idem</v>
      </c>
    </row>
    <row r="419" spans="1:6" x14ac:dyDescent="0.3">
      <c r="A419" s="67">
        <v>517</v>
      </c>
      <c r="B419" s="67">
        <v>444</v>
      </c>
      <c r="C419" s="78">
        <v>517</v>
      </c>
      <c r="D419" s="78">
        <v>444</v>
      </c>
      <c r="E419" t="str">
        <f t="shared" si="12"/>
        <v>ok</v>
      </c>
      <c r="F419" t="str">
        <f t="shared" si="13"/>
        <v>idem</v>
      </c>
    </row>
    <row r="420" spans="1:6" x14ac:dyDescent="0.3">
      <c r="A420" s="67">
        <v>518</v>
      </c>
      <c r="B420" s="67">
        <v>445</v>
      </c>
      <c r="C420" s="78">
        <v>518</v>
      </c>
      <c r="D420" s="78">
        <v>445</v>
      </c>
      <c r="E420" t="str">
        <f t="shared" si="12"/>
        <v>ok</v>
      </c>
      <c r="F420" t="str">
        <f t="shared" si="13"/>
        <v>idem</v>
      </c>
    </row>
    <row r="421" spans="1:6" x14ac:dyDescent="0.3">
      <c r="A421" s="67">
        <v>519</v>
      </c>
      <c r="B421" s="67">
        <v>446</v>
      </c>
      <c r="C421" s="78">
        <v>519</v>
      </c>
      <c r="D421" s="78">
        <v>446</v>
      </c>
      <c r="E421" t="str">
        <f t="shared" si="12"/>
        <v>ok</v>
      </c>
      <c r="F421" t="str">
        <f t="shared" si="13"/>
        <v>idem</v>
      </c>
    </row>
    <row r="422" spans="1:6" x14ac:dyDescent="0.3">
      <c r="A422" s="67">
        <v>520</v>
      </c>
      <c r="B422" s="67">
        <v>446</v>
      </c>
      <c r="C422" s="78">
        <v>520</v>
      </c>
      <c r="D422" s="78">
        <v>446</v>
      </c>
      <c r="E422" t="str">
        <f t="shared" si="12"/>
        <v>ok</v>
      </c>
      <c r="F422" t="str">
        <f t="shared" si="13"/>
        <v>idem</v>
      </c>
    </row>
    <row r="423" spans="1:6" x14ac:dyDescent="0.3">
      <c r="A423" s="67">
        <v>521</v>
      </c>
      <c r="B423" s="67">
        <v>447</v>
      </c>
      <c r="C423" s="78">
        <v>521</v>
      </c>
      <c r="D423" s="78">
        <v>447</v>
      </c>
      <c r="E423" t="str">
        <f t="shared" si="12"/>
        <v>ok</v>
      </c>
      <c r="F423" t="str">
        <f t="shared" si="13"/>
        <v>idem</v>
      </c>
    </row>
    <row r="424" spans="1:6" x14ac:dyDescent="0.3">
      <c r="A424" s="67">
        <v>522</v>
      </c>
      <c r="B424" s="67">
        <v>448</v>
      </c>
      <c r="C424" s="78">
        <v>522</v>
      </c>
      <c r="D424" s="78">
        <v>448</v>
      </c>
      <c r="E424" t="str">
        <f t="shared" si="12"/>
        <v>ok</v>
      </c>
      <c r="F424" t="str">
        <f t="shared" si="13"/>
        <v>idem</v>
      </c>
    </row>
    <row r="425" spans="1:6" x14ac:dyDescent="0.3">
      <c r="A425" s="67">
        <v>523</v>
      </c>
      <c r="B425" s="67">
        <v>448</v>
      </c>
      <c r="C425" s="78">
        <v>523</v>
      </c>
      <c r="D425" s="78">
        <v>448</v>
      </c>
      <c r="E425" t="str">
        <f t="shared" si="12"/>
        <v>ok</v>
      </c>
      <c r="F425" t="str">
        <f t="shared" si="13"/>
        <v>idem</v>
      </c>
    </row>
    <row r="426" spans="1:6" x14ac:dyDescent="0.3">
      <c r="A426" s="67">
        <v>524</v>
      </c>
      <c r="B426" s="67">
        <v>449</v>
      </c>
      <c r="C426" s="78">
        <v>524</v>
      </c>
      <c r="D426" s="78">
        <v>449</v>
      </c>
      <c r="E426" t="str">
        <f t="shared" si="12"/>
        <v>ok</v>
      </c>
      <c r="F426" t="str">
        <f t="shared" si="13"/>
        <v>idem</v>
      </c>
    </row>
    <row r="427" spans="1:6" x14ac:dyDescent="0.3">
      <c r="A427" s="67">
        <v>525</v>
      </c>
      <c r="B427" s="67">
        <v>450</v>
      </c>
      <c r="C427" s="78">
        <v>525</v>
      </c>
      <c r="D427" s="78">
        <v>450</v>
      </c>
      <c r="E427" t="str">
        <f t="shared" si="12"/>
        <v>ok</v>
      </c>
      <c r="F427" t="str">
        <f t="shared" si="13"/>
        <v>idem</v>
      </c>
    </row>
    <row r="428" spans="1:6" x14ac:dyDescent="0.3">
      <c r="A428" s="67">
        <v>526</v>
      </c>
      <c r="B428" s="67">
        <v>451</v>
      </c>
      <c r="C428" s="78">
        <v>526</v>
      </c>
      <c r="D428" s="78">
        <v>451</v>
      </c>
      <c r="E428" t="str">
        <f t="shared" si="12"/>
        <v>ok</v>
      </c>
      <c r="F428" t="str">
        <f t="shared" si="13"/>
        <v>idem</v>
      </c>
    </row>
    <row r="429" spans="1:6" x14ac:dyDescent="0.3">
      <c r="A429" s="67">
        <v>527</v>
      </c>
      <c r="B429" s="67">
        <v>451</v>
      </c>
      <c r="C429" s="78">
        <v>527</v>
      </c>
      <c r="D429" s="78">
        <v>451</v>
      </c>
      <c r="E429" t="str">
        <f t="shared" si="12"/>
        <v>ok</v>
      </c>
      <c r="F429" t="str">
        <f t="shared" si="13"/>
        <v>idem</v>
      </c>
    </row>
    <row r="430" spans="1:6" x14ac:dyDescent="0.3">
      <c r="A430" s="67">
        <v>528</v>
      </c>
      <c r="B430" s="67">
        <v>452</v>
      </c>
      <c r="C430" s="78">
        <v>528</v>
      </c>
      <c r="D430" s="78">
        <v>452</v>
      </c>
      <c r="E430" t="str">
        <f t="shared" si="12"/>
        <v>ok</v>
      </c>
      <c r="F430" t="str">
        <f t="shared" si="13"/>
        <v>idem</v>
      </c>
    </row>
    <row r="431" spans="1:6" x14ac:dyDescent="0.3">
      <c r="A431" s="67">
        <v>529</v>
      </c>
      <c r="B431" s="67">
        <v>453</v>
      </c>
      <c r="C431" s="78">
        <v>529</v>
      </c>
      <c r="D431" s="78">
        <v>453</v>
      </c>
      <c r="E431" t="str">
        <f t="shared" si="12"/>
        <v>ok</v>
      </c>
      <c r="F431" t="str">
        <f t="shared" si="13"/>
        <v>idem</v>
      </c>
    </row>
    <row r="432" spans="1:6" x14ac:dyDescent="0.3">
      <c r="A432" s="67">
        <v>530</v>
      </c>
      <c r="B432" s="67">
        <v>454</v>
      </c>
      <c r="C432" s="78">
        <v>530</v>
      </c>
      <c r="D432" s="78">
        <v>454</v>
      </c>
      <c r="E432" t="str">
        <f t="shared" si="12"/>
        <v>ok</v>
      </c>
      <c r="F432" t="str">
        <f t="shared" si="13"/>
        <v>idem</v>
      </c>
    </row>
    <row r="433" spans="1:6" x14ac:dyDescent="0.3">
      <c r="A433" s="67">
        <v>531</v>
      </c>
      <c r="B433" s="67">
        <v>454</v>
      </c>
      <c r="C433" s="78">
        <v>531</v>
      </c>
      <c r="D433" s="78">
        <v>454</v>
      </c>
      <c r="E433" t="str">
        <f t="shared" si="12"/>
        <v>ok</v>
      </c>
      <c r="F433" t="str">
        <f t="shared" si="13"/>
        <v>idem</v>
      </c>
    </row>
    <row r="434" spans="1:6" x14ac:dyDescent="0.3">
      <c r="A434" s="67">
        <v>532</v>
      </c>
      <c r="B434" s="67">
        <v>455</v>
      </c>
      <c r="C434" s="78">
        <v>532</v>
      </c>
      <c r="D434" s="78">
        <v>455</v>
      </c>
      <c r="E434" t="str">
        <f t="shared" si="12"/>
        <v>ok</v>
      </c>
      <c r="F434" t="str">
        <f t="shared" si="13"/>
        <v>idem</v>
      </c>
    </row>
    <row r="435" spans="1:6" x14ac:dyDescent="0.3">
      <c r="A435" s="67">
        <v>533</v>
      </c>
      <c r="B435" s="67">
        <v>456</v>
      </c>
      <c r="C435" s="78">
        <v>533</v>
      </c>
      <c r="D435" s="78">
        <v>456</v>
      </c>
      <c r="E435" t="str">
        <f t="shared" si="12"/>
        <v>ok</v>
      </c>
      <c r="F435" t="str">
        <f t="shared" si="13"/>
        <v>idem</v>
      </c>
    </row>
    <row r="436" spans="1:6" x14ac:dyDescent="0.3">
      <c r="A436" s="67">
        <v>534</v>
      </c>
      <c r="B436" s="67">
        <v>456</v>
      </c>
      <c r="C436" s="78">
        <v>534</v>
      </c>
      <c r="D436" s="78">
        <v>456</v>
      </c>
      <c r="E436" t="str">
        <f t="shared" si="12"/>
        <v>ok</v>
      </c>
      <c r="F436" t="str">
        <f t="shared" si="13"/>
        <v>idem</v>
      </c>
    </row>
    <row r="437" spans="1:6" x14ac:dyDescent="0.3">
      <c r="A437" s="67">
        <v>535</v>
      </c>
      <c r="B437" s="67">
        <v>456</v>
      </c>
      <c r="C437" s="78">
        <v>535</v>
      </c>
      <c r="D437" s="78">
        <v>456</v>
      </c>
      <c r="E437" t="str">
        <f t="shared" si="12"/>
        <v>ok</v>
      </c>
      <c r="F437" t="str">
        <f t="shared" si="13"/>
        <v>idem</v>
      </c>
    </row>
    <row r="438" spans="1:6" x14ac:dyDescent="0.3">
      <c r="A438" s="67">
        <v>536</v>
      </c>
      <c r="B438" s="67">
        <v>457</v>
      </c>
      <c r="C438" s="78">
        <v>536</v>
      </c>
      <c r="D438" s="78">
        <v>457</v>
      </c>
      <c r="E438" t="str">
        <f t="shared" si="12"/>
        <v>ok</v>
      </c>
      <c r="F438" t="str">
        <f t="shared" si="13"/>
        <v>idem</v>
      </c>
    </row>
    <row r="439" spans="1:6" x14ac:dyDescent="0.3">
      <c r="A439" s="67">
        <v>537</v>
      </c>
      <c r="B439" s="67">
        <v>457</v>
      </c>
      <c r="C439" s="78">
        <v>537</v>
      </c>
      <c r="D439" s="78">
        <v>457</v>
      </c>
      <c r="E439" t="str">
        <f t="shared" si="12"/>
        <v>ok</v>
      </c>
      <c r="F439" t="str">
        <f t="shared" si="13"/>
        <v>idem</v>
      </c>
    </row>
    <row r="440" spans="1:6" x14ac:dyDescent="0.3">
      <c r="A440" s="67">
        <v>538</v>
      </c>
      <c r="B440" s="67">
        <v>457</v>
      </c>
      <c r="C440" s="78">
        <v>538</v>
      </c>
      <c r="D440" s="78">
        <v>457</v>
      </c>
      <c r="E440" t="str">
        <f t="shared" si="12"/>
        <v>ok</v>
      </c>
      <c r="F440" t="str">
        <f t="shared" si="13"/>
        <v>idem</v>
      </c>
    </row>
    <row r="441" spans="1:6" x14ac:dyDescent="0.3">
      <c r="A441" s="67">
        <v>539</v>
      </c>
      <c r="B441" s="67">
        <v>458</v>
      </c>
      <c r="C441" s="78">
        <v>539</v>
      </c>
      <c r="D441" s="78">
        <v>458</v>
      </c>
      <c r="E441" t="str">
        <f t="shared" si="12"/>
        <v>ok</v>
      </c>
      <c r="F441" t="str">
        <f t="shared" si="13"/>
        <v>idem</v>
      </c>
    </row>
    <row r="442" spans="1:6" x14ac:dyDescent="0.3">
      <c r="A442" s="67">
        <v>540</v>
      </c>
      <c r="B442" s="67">
        <v>459</v>
      </c>
      <c r="C442" s="78">
        <v>540</v>
      </c>
      <c r="D442" s="78">
        <v>459</v>
      </c>
      <c r="E442" t="str">
        <f t="shared" si="12"/>
        <v>ok</v>
      </c>
      <c r="F442" t="str">
        <f t="shared" si="13"/>
        <v>idem</v>
      </c>
    </row>
    <row r="443" spans="1:6" x14ac:dyDescent="0.3">
      <c r="A443" s="67">
        <v>541</v>
      </c>
      <c r="B443" s="67">
        <v>460</v>
      </c>
      <c r="C443" s="78">
        <v>541</v>
      </c>
      <c r="D443" s="78">
        <v>460</v>
      </c>
      <c r="E443" t="str">
        <f t="shared" si="12"/>
        <v>ok</v>
      </c>
      <c r="F443" t="str">
        <f t="shared" si="13"/>
        <v>idem</v>
      </c>
    </row>
    <row r="444" spans="1:6" x14ac:dyDescent="0.3">
      <c r="A444" s="67">
        <v>542</v>
      </c>
      <c r="B444" s="67">
        <v>461</v>
      </c>
      <c r="C444" s="78">
        <v>542</v>
      </c>
      <c r="D444" s="78">
        <v>461</v>
      </c>
      <c r="E444" t="str">
        <f t="shared" si="12"/>
        <v>ok</v>
      </c>
      <c r="F444" t="str">
        <f t="shared" si="13"/>
        <v>idem</v>
      </c>
    </row>
    <row r="445" spans="1:6" x14ac:dyDescent="0.3">
      <c r="A445" s="67">
        <v>543</v>
      </c>
      <c r="B445" s="67">
        <v>462</v>
      </c>
      <c r="C445" s="78">
        <v>543</v>
      </c>
      <c r="D445" s="78">
        <v>462</v>
      </c>
      <c r="E445" t="str">
        <f t="shared" si="12"/>
        <v>ok</v>
      </c>
      <c r="F445" t="str">
        <f t="shared" si="13"/>
        <v>idem</v>
      </c>
    </row>
    <row r="446" spans="1:6" x14ac:dyDescent="0.3">
      <c r="A446" s="67">
        <v>544</v>
      </c>
      <c r="B446" s="67">
        <v>463</v>
      </c>
      <c r="C446" s="78">
        <v>544</v>
      </c>
      <c r="D446" s="78">
        <v>463</v>
      </c>
      <c r="E446" t="str">
        <f t="shared" si="12"/>
        <v>ok</v>
      </c>
      <c r="F446" t="str">
        <f t="shared" si="13"/>
        <v>idem</v>
      </c>
    </row>
    <row r="447" spans="1:6" x14ac:dyDescent="0.3">
      <c r="A447" s="67">
        <v>545</v>
      </c>
      <c r="B447" s="67">
        <v>464</v>
      </c>
      <c r="C447" s="78">
        <v>545</v>
      </c>
      <c r="D447" s="78">
        <v>464</v>
      </c>
      <c r="E447" t="str">
        <f t="shared" si="12"/>
        <v>ok</v>
      </c>
      <c r="F447" t="str">
        <f t="shared" si="13"/>
        <v>idem</v>
      </c>
    </row>
    <row r="448" spans="1:6" x14ac:dyDescent="0.3">
      <c r="A448" s="67">
        <v>546</v>
      </c>
      <c r="B448" s="67">
        <v>464</v>
      </c>
      <c r="C448" s="78">
        <v>546</v>
      </c>
      <c r="D448" s="78">
        <v>464</v>
      </c>
      <c r="E448" t="str">
        <f t="shared" si="12"/>
        <v>ok</v>
      </c>
      <c r="F448" t="str">
        <f t="shared" si="13"/>
        <v>idem</v>
      </c>
    </row>
    <row r="449" spans="1:6" x14ac:dyDescent="0.3">
      <c r="A449" s="67">
        <v>547</v>
      </c>
      <c r="B449" s="67">
        <v>465</v>
      </c>
      <c r="C449" s="78">
        <v>547</v>
      </c>
      <c r="D449" s="78">
        <v>465</v>
      </c>
      <c r="E449" t="str">
        <f t="shared" si="12"/>
        <v>ok</v>
      </c>
      <c r="F449" t="str">
        <f t="shared" si="13"/>
        <v>idem</v>
      </c>
    </row>
    <row r="450" spans="1:6" x14ac:dyDescent="0.3">
      <c r="A450" s="67">
        <v>548</v>
      </c>
      <c r="B450" s="67">
        <v>466</v>
      </c>
      <c r="C450" s="78">
        <v>548</v>
      </c>
      <c r="D450" s="78">
        <v>466</v>
      </c>
      <c r="E450" t="str">
        <f t="shared" si="12"/>
        <v>ok</v>
      </c>
      <c r="F450" t="str">
        <f t="shared" si="13"/>
        <v>idem</v>
      </c>
    </row>
    <row r="451" spans="1:6" x14ac:dyDescent="0.3">
      <c r="A451" s="67">
        <v>549</v>
      </c>
      <c r="B451" s="67">
        <v>467</v>
      </c>
      <c r="C451" s="78">
        <v>549</v>
      </c>
      <c r="D451" s="78">
        <v>467</v>
      </c>
      <c r="E451" t="str">
        <f t="shared" ref="E451:E514" si="14">IF(A451=C451,"ok","changement")</f>
        <v>ok</v>
      </c>
      <c r="F451" t="str">
        <f t="shared" ref="F451:F514" si="15">IF(B451=D451,"idem","changement")</f>
        <v>idem</v>
      </c>
    </row>
    <row r="452" spans="1:6" x14ac:dyDescent="0.3">
      <c r="A452" s="67">
        <v>550</v>
      </c>
      <c r="B452" s="67">
        <v>467</v>
      </c>
      <c r="C452" s="78">
        <v>550</v>
      </c>
      <c r="D452" s="78">
        <v>467</v>
      </c>
      <c r="E452" t="str">
        <f t="shared" si="14"/>
        <v>ok</v>
      </c>
      <c r="F452" t="str">
        <f t="shared" si="15"/>
        <v>idem</v>
      </c>
    </row>
    <row r="453" spans="1:6" x14ac:dyDescent="0.3">
      <c r="A453" s="67">
        <v>551</v>
      </c>
      <c r="B453" s="67">
        <v>468</v>
      </c>
      <c r="C453" s="78">
        <v>551</v>
      </c>
      <c r="D453" s="78">
        <v>468</v>
      </c>
      <c r="E453" t="str">
        <f t="shared" si="14"/>
        <v>ok</v>
      </c>
      <c r="F453" t="str">
        <f t="shared" si="15"/>
        <v>idem</v>
      </c>
    </row>
    <row r="454" spans="1:6" x14ac:dyDescent="0.3">
      <c r="A454" s="67">
        <v>552</v>
      </c>
      <c r="B454" s="67">
        <v>469</v>
      </c>
      <c r="C454" s="78">
        <v>552</v>
      </c>
      <c r="D454" s="78">
        <v>469</v>
      </c>
      <c r="E454" t="str">
        <f t="shared" si="14"/>
        <v>ok</v>
      </c>
      <c r="F454" t="str">
        <f t="shared" si="15"/>
        <v>idem</v>
      </c>
    </row>
    <row r="455" spans="1:6" x14ac:dyDescent="0.3">
      <c r="A455" s="67">
        <v>553</v>
      </c>
      <c r="B455" s="67">
        <v>469</v>
      </c>
      <c r="C455" s="78">
        <v>553</v>
      </c>
      <c r="D455" s="78">
        <v>469</v>
      </c>
      <c r="E455" t="str">
        <f t="shared" si="14"/>
        <v>ok</v>
      </c>
      <c r="F455" t="str">
        <f t="shared" si="15"/>
        <v>idem</v>
      </c>
    </row>
    <row r="456" spans="1:6" x14ac:dyDescent="0.3">
      <c r="A456" s="67">
        <v>554</v>
      </c>
      <c r="B456" s="67">
        <v>470</v>
      </c>
      <c r="C456" s="78">
        <v>554</v>
      </c>
      <c r="D456" s="78">
        <v>470</v>
      </c>
      <c r="E456" t="str">
        <f t="shared" si="14"/>
        <v>ok</v>
      </c>
      <c r="F456" t="str">
        <f t="shared" si="15"/>
        <v>idem</v>
      </c>
    </row>
    <row r="457" spans="1:6" x14ac:dyDescent="0.3">
      <c r="A457" s="67">
        <v>555</v>
      </c>
      <c r="B457" s="67">
        <v>471</v>
      </c>
      <c r="C457" s="78">
        <v>555</v>
      </c>
      <c r="D457" s="78">
        <v>471</v>
      </c>
      <c r="E457" t="str">
        <f t="shared" si="14"/>
        <v>ok</v>
      </c>
      <c r="F457" t="str">
        <f t="shared" si="15"/>
        <v>idem</v>
      </c>
    </row>
    <row r="458" spans="1:6" x14ac:dyDescent="0.3">
      <c r="A458" s="67">
        <v>556</v>
      </c>
      <c r="B458" s="67">
        <v>472</v>
      </c>
      <c r="C458" s="78">
        <v>556</v>
      </c>
      <c r="D458" s="78">
        <v>472</v>
      </c>
      <c r="E458" t="str">
        <f t="shared" si="14"/>
        <v>ok</v>
      </c>
      <c r="F458" t="str">
        <f t="shared" si="15"/>
        <v>idem</v>
      </c>
    </row>
    <row r="459" spans="1:6" x14ac:dyDescent="0.3">
      <c r="A459" s="67">
        <v>557</v>
      </c>
      <c r="B459" s="67">
        <v>472</v>
      </c>
      <c r="C459" s="78">
        <v>557</v>
      </c>
      <c r="D459" s="78">
        <v>472</v>
      </c>
      <c r="E459" t="str">
        <f t="shared" si="14"/>
        <v>ok</v>
      </c>
      <c r="F459" t="str">
        <f t="shared" si="15"/>
        <v>idem</v>
      </c>
    </row>
    <row r="460" spans="1:6" x14ac:dyDescent="0.3">
      <c r="A460" s="67">
        <v>558</v>
      </c>
      <c r="B460" s="67">
        <v>473</v>
      </c>
      <c r="C460" s="78">
        <v>558</v>
      </c>
      <c r="D460" s="78">
        <v>473</v>
      </c>
      <c r="E460" t="str">
        <f t="shared" si="14"/>
        <v>ok</v>
      </c>
      <c r="F460" t="str">
        <f t="shared" si="15"/>
        <v>idem</v>
      </c>
    </row>
    <row r="461" spans="1:6" x14ac:dyDescent="0.3">
      <c r="A461" s="67">
        <v>559</v>
      </c>
      <c r="B461" s="67">
        <v>474</v>
      </c>
      <c r="C461" s="78">
        <v>559</v>
      </c>
      <c r="D461" s="78">
        <v>474</v>
      </c>
      <c r="E461" t="str">
        <f t="shared" si="14"/>
        <v>ok</v>
      </c>
      <c r="F461" t="str">
        <f t="shared" si="15"/>
        <v>idem</v>
      </c>
    </row>
    <row r="462" spans="1:6" x14ac:dyDescent="0.3">
      <c r="A462" s="67">
        <v>560</v>
      </c>
      <c r="B462" s="67">
        <v>475</v>
      </c>
      <c r="C462" s="78">
        <v>560</v>
      </c>
      <c r="D462" s="78">
        <v>475</v>
      </c>
      <c r="E462" t="str">
        <f t="shared" si="14"/>
        <v>ok</v>
      </c>
      <c r="F462" t="str">
        <f t="shared" si="15"/>
        <v>idem</v>
      </c>
    </row>
    <row r="463" spans="1:6" x14ac:dyDescent="0.3">
      <c r="A463" s="67">
        <v>561</v>
      </c>
      <c r="B463" s="67">
        <v>475</v>
      </c>
      <c r="C463" s="78">
        <v>561</v>
      </c>
      <c r="D463" s="78">
        <v>475</v>
      </c>
      <c r="E463" t="str">
        <f t="shared" si="14"/>
        <v>ok</v>
      </c>
      <c r="F463" t="str">
        <f t="shared" si="15"/>
        <v>idem</v>
      </c>
    </row>
    <row r="464" spans="1:6" x14ac:dyDescent="0.3">
      <c r="A464" s="67">
        <v>562</v>
      </c>
      <c r="B464" s="67">
        <v>476</v>
      </c>
      <c r="C464" s="78">
        <v>562</v>
      </c>
      <c r="D464" s="78">
        <v>476</v>
      </c>
      <c r="E464" t="str">
        <f t="shared" si="14"/>
        <v>ok</v>
      </c>
      <c r="F464" t="str">
        <f t="shared" si="15"/>
        <v>idem</v>
      </c>
    </row>
    <row r="465" spans="1:6" x14ac:dyDescent="0.3">
      <c r="A465" s="67">
        <v>563</v>
      </c>
      <c r="B465" s="67">
        <v>477</v>
      </c>
      <c r="C465" s="78">
        <v>563</v>
      </c>
      <c r="D465" s="78">
        <v>477</v>
      </c>
      <c r="E465" t="str">
        <f t="shared" si="14"/>
        <v>ok</v>
      </c>
      <c r="F465" t="str">
        <f t="shared" si="15"/>
        <v>idem</v>
      </c>
    </row>
    <row r="466" spans="1:6" x14ac:dyDescent="0.3">
      <c r="A466" s="67">
        <v>564</v>
      </c>
      <c r="B466" s="67">
        <v>478</v>
      </c>
      <c r="C466" s="78">
        <v>564</v>
      </c>
      <c r="D466" s="78">
        <v>478</v>
      </c>
      <c r="E466" t="str">
        <f t="shared" si="14"/>
        <v>ok</v>
      </c>
      <c r="F466" t="str">
        <f t="shared" si="15"/>
        <v>idem</v>
      </c>
    </row>
    <row r="467" spans="1:6" x14ac:dyDescent="0.3">
      <c r="A467" s="67">
        <v>565</v>
      </c>
      <c r="B467" s="67">
        <v>478</v>
      </c>
      <c r="C467" s="78">
        <v>565</v>
      </c>
      <c r="D467" s="78">
        <v>478</v>
      </c>
      <c r="E467" t="str">
        <f t="shared" si="14"/>
        <v>ok</v>
      </c>
      <c r="F467" t="str">
        <f t="shared" si="15"/>
        <v>idem</v>
      </c>
    </row>
    <row r="468" spans="1:6" x14ac:dyDescent="0.3">
      <c r="A468" s="67">
        <v>566</v>
      </c>
      <c r="B468" s="67">
        <v>479</v>
      </c>
      <c r="C468" s="78">
        <v>566</v>
      </c>
      <c r="D468" s="78">
        <v>479</v>
      </c>
      <c r="E468" t="str">
        <f t="shared" si="14"/>
        <v>ok</v>
      </c>
      <c r="F468" t="str">
        <f t="shared" si="15"/>
        <v>idem</v>
      </c>
    </row>
    <row r="469" spans="1:6" x14ac:dyDescent="0.3">
      <c r="A469" s="67">
        <v>567</v>
      </c>
      <c r="B469" s="67">
        <v>480</v>
      </c>
      <c r="C469" s="78">
        <v>567</v>
      </c>
      <c r="D469" s="78">
        <v>480</v>
      </c>
      <c r="E469" t="str">
        <f t="shared" si="14"/>
        <v>ok</v>
      </c>
      <c r="F469" t="str">
        <f t="shared" si="15"/>
        <v>idem</v>
      </c>
    </row>
    <row r="470" spans="1:6" x14ac:dyDescent="0.3">
      <c r="A470" s="67">
        <v>568</v>
      </c>
      <c r="B470" s="67">
        <v>481</v>
      </c>
      <c r="C470" s="78">
        <v>568</v>
      </c>
      <c r="D470" s="78">
        <v>481</v>
      </c>
      <c r="E470" t="str">
        <f t="shared" si="14"/>
        <v>ok</v>
      </c>
      <c r="F470" t="str">
        <f t="shared" si="15"/>
        <v>idem</v>
      </c>
    </row>
    <row r="471" spans="1:6" x14ac:dyDescent="0.3">
      <c r="A471" s="67">
        <v>569</v>
      </c>
      <c r="B471" s="67">
        <v>481</v>
      </c>
      <c r="C471" s="78">
        <v>569</v>
      </c>
      <c r="D471" s="78">
        <v>481</v>
      </c>
      <c r="E471" t="str">
        <f t="shared" si="14"/>
        <v>ok</v>
      </c>
      <c r="F471" t="str">
        <f t="shared" si="15"/>
        <v>idem</v>
      </c>
    </row>
    <row r="472" spans="1:6" x14ac:dyDescent="0.3">
      <c r="A472" s="67">
        <v>570</v>
      </c>
      <c r="B472" s="67">
        <v>482</v>
      </c>
      <c r="C472" s="78">
        <v>570</v>
      </c>
      <c r="D472" s="78">
        <v>482</v>
      </c>
      <c r="E472" t="str">
        <f t="shared" si="14"/>
        <v>ok</v>
      </c>
      <c r="F472" t="str">
        <f t="shared" si="15"/>
        <v>idem</v>
      </c>
    </row>
    <row r="473" spans="1:6" x14ac:dyDescent="0.3">
      <c r="A473" s="67">
        <v>571</v>
      </c>
      <c r="B473" s="67">
        <v>483</v>
      </c>
      <c r="C473" s="78">
        <v>571</v>
      </c>
      <c r="D473" s="78">
        <v>483</v>
      </c>
      <c r="E473" t="str">
        <f t="shared" si="14"/>
        <v>ok</v>
      </c>
      <c r="F473" t="str">
        <f t="shared" si="15"/>
        <v>idem</v>
      </c>
    </row>
    <row r="474" spans="1:6" x14ac:dyDescent="0.3">
      <c r="A474" s="67">
        <v>572</v>
      </c>
      <c r="B474" s="67">
        <v>483</v>
      </c>
      <c r="C474" s="78">
        <v>572</v>
      </c>
      <c r="D474" s="78">
        <v>483</v>
      </c>
      <c r="E474" t="str">
        <f t="shared" si="14"/>
        <v>ok</v>
      </c>
      <c r="F474" t="str">
        <f t="shared" si="15"/>
        <v>idem</v>
      </c>
    </row>
    <row r="475" spans="1:6" x14ac:dyDescent="0.3">
      <c r="A475" s="67">
        <v>573</v>
      </c>
      <c r="B475" s="67">
        <v>484</v>
      </c>
      <c r="C475" s="78">
        <v>573</v>
      </c>
      <c r="D475" s="78">
        <v>484</v>
      </c>
      <c r="E475" t="str">
        <f t="shared" si="14"/>
        <v>ok</v>
      </c>
      <c r="F475" t="str">
        <f t="shared" si="15"/>
        <v>idem</v>
      </c>
    </row>
    <row r="476" spans="1:6" x14ac:dyDescent="0.3">
      <c r="A476" s="67">
        <v>574</v>
      </c>
      <c r="B476" s="67">
        <v>485</v>
      </c>
      <c r="C476" s="78">
        <v>574</v>
      </c>
      <c r="D476" s="78">
        <v>485</v>
      </c>
      <c r="E476" t="str">
        <f t="shared" si="14"/>
        <v>ok</v>
      </c>
      <c r="F476" t="str">
        <f t="shared" si="15"/>
        <v>idem</v>
      </c>
    </row>
    <row r="477" spans="1:6" x14ac:dyDescent="0.3">
      <c r="A477" s="67">
        <v>575</v>
      </c>
      <c r="B477" s="67">
        <v>486</v>
      </c>
      <c r="C477" s="78">
        <v>575</v>
      </c>
      <c r="D477" s="78">
        <v>486</v>
      </c>
      <c r="E477" t="str">
        <f t="shared" si="14"/>
        <v>ok</v>
      </c>
      <c r="F477" t="str">
        <f t="shared" si="15"/>
        <v>idem</v>
      </c>
    </row>
    <row r="478" spans="1:6" x14ac:dyDescent="0.3">
      <c r="A478" s="67">
        <v>576</v>
      </c>
      <c r="B478" s="67">
        <v>486</v>
      </c>
      <c r="C478" s="78">
        <v>576</v>
      </c>
      <c r="D478" s="78">
        <v>486</v>
      </c>
      <c r="E478" t="str">
        <f t="shared" si="14"/>
        <v>ok</v>
      </c>
      <c r="F478" t="str">
        <f t="shared" si="15"/>
        <v>idem</v>
      </c>
    </row>
    <row r="479" spans="1:6" x14ac:dyDescent="0.3">
      <c r="A479" s="67">
        <v>577</v>
      </c>
      <c r="B479" s="67">
        <v>487</v>
      </c>
      <c r="C479" s="78">
        <v>577</v>
      </c>
      <c r="D479" s="78">
        <v>487</v>
      </c>
      <c r="E479" t="str">
        <f t="shared" si="14"/>
        <v>ok</v>
      </c>
      <c r="F479" t="str">
        <f t="shared" si="15"/>
        <v>idem</v>
      </c>
    </row>
    <row r="480" spans="1:6" x14ac:dyDescent="0.3">
      <c r="A480" s="67">
        <v>578</v>
      </c>
      <c r="B480" s="67">
        <v>488</v>
      </c>
      <c r="C480" s="78">
        <v>578</v>
      </c>
      <c r="D480" s="78">
        <v>488</v>
      </c>
      <c r="E480" t="str">
        <f t="shared" si="14"/>
        <v>ok</v>
      </c>
      <c r="F480" t="str">
        <f t="shared" si="15"/>
        <v>idem</v>
      </c>
    </row>
    <row r="481" spans="1:6" x14ac:dyDescent="0.3">
      <c r="A481" s="67">
        <v>579</v>
      </c>
      <c r="B481" s="67">
        <v>489</v>
      </c>
      <c r="C481" s="78">
        <v>579</v>
      </c>
      <c r="D481" s="78">
        <v>489</v>
      </c>
      <c r="E481" t="str">
        <f t="shared" si="14"/>
        <v>ok</v>
      </c>
      <c r="F481" t="str">
        <f t="shared" si="15"/>
        <v>idem</v>
      </c>
    </row>
    <row r="482" spans="1:6" x14ac:dyDescent="0.3">
      <c r="A482" s="67">
        <v>580</v>
      </c>
      <c r="B482" s="67">
        <v>490</v>
      </c>
      <c r="C482" s="78">
        <v>580</v>
      </c>
      <c r="D482" s="78">
        <v>490</v>
      </c>
      <c r="E482" t="str">
        <f t="shared" si="14"/>
        <v>ok</v>
      </c>
      <c r="F482" t="str">
        <f t="shared" si="15"/>
        <v>idem</v>
      </c>
    </row>
    <row r="483" spans="1:6" x14ac:dyDescent="0.3">
      <c r="A483" s="67">
        <v>581</v>
      </c>
      <c r="B483" s="67">
        <v>491</v>
      </c>
      <c r="C483" s="78">
        <v>581</v>
      </c>
      <c r="D483" s="78">
        <v>491</v>
      </c>
      <c r="E483" t="str">
        <f t="shared" si="14"/>
        <v>ok</v>
      </c>
      <c r="F483" t="str">
        <f t="shared" si="15"/>
        <v>idem</v>
      </c>
    </row>
    <row r="484" spans="1:6" x14ac:dyDescent="0.3">
      <c r="A484" s="67">
        <v>582</v>
      </c>
      <c r="B484" s="67">
        <v>492</v>
      </c>
      <c r="C484" s="78">
        <v>582</v>
      </c>
      <c r="D484" s="78">
        <v>492</v>
      </c>
      <c r="E484" t="str">
        <f t="shared" si="14"/>
        <v>ok</v>
      </c>
      <c r="F484" t="str">
        <f t="shared" si="15"/>
        <v>idem</v>
      </c>
    </row>
    <row r="485" spans="1:6" x14ac:dyDescent="0.3">
      <c r="A485" s="67">
        <v>583</v>
      </c>
      <c r="B485" s="67">
        <v>493</v>
      </c>
      <c r="C485" s="78">
        <v>583</v>
      </c>
      <c r="D485" s="78">
        <v>493</v>
      </c>
      <c r="E485" t="str">
        <f t="shared" si="14"/>
        <v>ok</v>
      </c>
      <c r="F485" t="str">
        <f t="shared" si="15"/>
        <v>idem</v>
      </c>
    </row>
    <row r="486" spans="1:6" x14ac:dyDescent="0.3">
      <c r="A486" s="67">
        <v>584</v>
      </c>
      <c r="B486" s="67">
        <v>493</v>
      </c>
      <c r="C486" s="78">
        <v>584</v>
      </c>
      <c r="D486" s="78">
        <v>493</v>
      </c>
      <c r="E486" t="str">
        <f t="shared" si="14"/>
        <v>ok</v>
      </c>
      <c r="F486" t="str">
        <f t="shared" si="15"/>
        <v>idem</v>
      </c>
    </row>
    <row r="487" spans="1:6" x14ac:dyDescent="0.3">
      <c r="A487" s="67">
        <v>585</v>
      </c>
      <c r="B487" s="67">
        <v>494</v>
      </c>
      <c r="C487" s="78">
        <v>585</v>
      </c>
      <c r="D487" s="78">
        <v>494</v>
      </c>
      <c r="E487" t="str">
        <f t="shared" si="14"/>
        <v>ok</v>
      </c>
      <c r="F487" t="str">
        <f t="shared" si="15"/>
        <v>idem</v>
      </c>
    </row>
    <row r="488" spans="1:6" x14ac:dyDescent="0.3">
      <c r="A488" s="67">
        <v>586</v>
      </c>
      <c r="B488" s="67">
        <v>495</v>
      </c>
      <c r="C488" s="78">
        <v>586</v>
      </c>
      <c r="D488" s="78">
        <v>495</v>
      </c>
      <c r="E488" t="str">
        <f t="shared" si="14"/>
        <v>ok</v>
      </c>
      <c r="F488" t="str">
        <f t="shared" si="15"/>
        <v>idem</v>
      </c>
    </row>
    <row r="489" spans="1:6" x14ac:dyDescent="0.3">
      <c r="A489" s="67">
        <v>587</v>
      </c>
      <c r="B489" s="67">
        <v>495</v>
      </c>
      <c r="C489" s="78">
        <v>587</v>
      </c>
      <c r="D489" s="78">
        <v>495</v>
      </c>
      <c r="E489" t="str">
        <f t="shared" si="14"/>
        <v>ok</v>
      </c>
      <c r="F489" t="str">
        <f t="shared" si="15"/>
        <v>idem</v>
      </c>
    </row>
    <row r="490" spans="1:6" x14ac:dyDescent="0.3">
      <c r="A490" s="67">
        <v>588</v>
      </c>
      <c r="B490" s="67">
        <v>496</v>
      </c>
      <c r="C490" s="78">
        <v>588</v>
      </c>
      <c r="D490" s="78">
        <v>496</v>
      </c>
      <c r="E490" t="str">
        <f t="shared" si="14"/>
        <v>ok</v>
      </c>
      <c r="F490" t="str">
        <f t="shared" si="15"/>
        <v>idem</v>
      </c>
    </row>
    <row r="491" spans="1:6" x14ac:dyDescent="0.3">
      <c r="A491" s="67">
        <v>589</v>
      </c>
      <c r="B491" s="67">
        <v>497</v>
      </c>
      <c r="C491" s="78">
        <v>589</v>
      </c>
      <c r="D491" s="78">
        <v>497</v>
      </c>
      <c r="E491" t="str">
        <f t="shared" si="14"/>
        <v>ok</v>
      </c>
      <c r="F491" t="str">
        <f t="shared" si="15"/>
        <v>idem</v>
      </c>
    </row>
    <row r="492" spans="1:6" x14ac:dyDescent="0.3">
      <c r="A492" s="67">
        <v>590</v>
      </c>
      <c r="B492" s="67">
        <v>498</v>
      </c>
      <c r="C492" s="78">
        <v>590</v>
      </c>
      <c r="D492" s="78">
        <v>498</v>
      </c>
      <c r="E492" t="str">
        <f t="shared" si="14"/>
        <v>ok</v>
      </c>
      <c r="F492" t="str">
        <f t="shared" si="15"/>
        <v>idem</v>
      </c>
    </row>
    <row r="493" spans="1:6" x14ac:dyDescent="0.3">
      <c r="A493" s="67">
        <v>591</v>
      </c>
      <c r="B493" s="67">
        <v>498</v>
      </c>
      <c r="C493" s="78">
        <v>591</v>
      </c>
      <c r="D493" s="78">
        <v>498</v>
      </c>
      <c r="E493" t="str">
        <f t="shared" si="14"/>
        <v>ok</v>
      </c>
      <c r="F493" t="str">
        <f t="shared" si="15"/>
        <v>idem</v>
      </c>
    </row>
    <row r="494" spans="1:6" x14ac:dyDescent="0.3">
      <c r="A494" s="67">
        <v>592</v>
      </c>
      <c r="B494" s="67">
        <v>499</v>
      </c>
      <c r="C494" s="78">
        <v>592</v>
      </c>
      <c r="D494" s="78">
        <v>499</v>
      </c>
      <c r="E494" t="str">
        <f t="shared" si="14"/>
        <v>ok</v>
      </c>
      <c r="F494" t="str">
        <f t="shared" si="15"/>
        <v>idem</v>
      </c>
    </row>
    <row r="495" spans="1:6" x14ac:dyDescent="0.3">
      <c r="A495" s="67">
        <v>593</v>
      </c>
      <c r="B495" s="67">
        <v>500</v>
      </c>
      <c r="C495" s="78">
        <v>593</v>
      </c>
      <c r="D495" s="78">
        <v>500</v>
      </c>
      <c r="E495" t="str">
        <f t="shared" si="14"/>
        <v>ok</v>
      </c>
      <c r="F495" t="str">
        <f t="shared" si="15"/>
        <v>idem</v>
      </c>
    </row>
    <row r="496" spans="1:6" x14ac:dyDescent="0.3">
      <c r="A496" s="67">
        <v>594</v>
      </c>
      <c r="B496" s="67">
        <v>501</v>
      </c>
      <c r="C496" s="78">
        <v>594</v>
      </c>
      <c r="D496" s="78">
        <v>501</v>
      </c>
      <c r="E496" t="str">
        <f t="shared" si="14"/>
        <v>ok</v>
      </c>
      <c r="F496" t="str">
        <f t="shared" si="15"/>
        <v>idem</v>
      </c>
    </row>
    <row r="497" spans="1:6" x14ac:dyDescent="0.3">
      <c r="A497" s="67">
        <v>595</v>
      </c>
      <c r="B497" s="67">
        <v>501</v>
      </c>
      <c r="C497" s="78">
        <v>595</v>
      </c>
      <c r="D497" s="78">
        <v>501</v>
      </c>
      <c r="E497" t="str">
        <f t="shared" si="14"/>
        <v>ok</v>
      </c>
      <c r="F497" t="str">
        <f t="shared" si="15"/>
        <v>idem</v>
      </c>
    </row>
    <row r="498" spans="1:6" x14ac:dyDescent="0.3">
      <c r="A498" s="67">
        <v>596</v>
      </c>
      <c r="B498" s="67">
        <v>502</v>
      </c>
      <c r="C498" s="78">
        <v>596</v>
      </c>
      <c r="D498" s="78">
        <v>502</v>
      </c>
      <c r="E498" t="str">
        <f t="shared" si="14"/>
        <v>ok</v>
      </c>
      <c r="F498" t="str">
        <f t="shared" si="15"/>
        <v>idem</v>
      </c>
    </row>
    <row r="499" spans="1:6" x14ac:dyDescent="0.3">
      <c r="A499" s="67">
        <v>597</v>
      </c>
      <c r="B499" s="67">
        <v>503</v>
      </c>
      <c r="C499" s="78">
        <v>597</v>
      </c>
      <c r="D499" s="78">
        <v>503</v>
      </c>
      <c r="E499" t="str">
        <f t="shared" si="14"/>
        <v>ok</v>
      </c>
      <c r="F499" t="str">
        <f t="shared" si="15"/>
        <v>idem</v>
      </c>
    </row>
    <row r="500" spans="1:6" x14ac:dyDescent="0.3">
      <c r="A500" s="67">
        <v>598</v>
      </c>
      <c r="B500" s="67">
        <v>504</v>
      </c>
      <c r="C500" s="78">
        <v>598</v>
      </c>
      <c r="D500" s="78">
        <v>504</v>
      </c>
      <c r="E500" t="str">
        <f t="shared" si="14"/>
        <v>ok</v>
      </c>
      <c r="F500" t="str">
        <f t="shared" si="15"/>
        <v>idem</v>
      </c>
    </row>
    <row r="501" spans="1:6" x14ac:dyDescent="0.3">
      <c r="A501" s="67">
        <v>599</v>
      </c>
      <c r="B501" s="67">
        <v>504</v>
      </c>
      <c r="C501" s="78">
        <v>599</v>
      </c>
      <c r="D501" s="78">
        <v>504</v>
      </c>
      <c r="E501" t="str">
        <f t="shared" si="14"/>
        <v>ok</v>
      </c>
      <c r="F501" t="str">
        <f t="shared" si="15"/>
        <v>idem</v>
      </c>
    </row>
    <row r="502" spans="1:6" x14ac:dyDescent="0.3">
      <c r="A502" s="67">
        <v>600</v>
      </c>
      <c r="B502" s="67">
        <v>505</v>
      </c>
      <c r="C502" s="78">
        <v>600</v>
      </c>
      <c r="D502" s="78">
        <v>505</v>
      </c>
      <c r="E502" t="str">
        <f t="shared" si="14"/>
        <v>ok</v>
      </c>
      <c r="F502" t="str">
        <f t="shared" si="15"/>
        <v>idem</v>
      </c>
    </row>
    <row r="503" spans="1:6" x14ac:dyDescent="0.3">
      <c r="A503" s="67">
        <v>601</v>
      </c>
      <c r="B503" s="67">
        <v>506</v>
      </c>
      <c r="C503" s="78">
        <v>601</v>
      </c>
      <c r="D503" s="78">
        <v>506</v>
      </c>
      <c r="E503" t="str">
        <f t="shared" si="14"/>
        <v>ok</v>
      </c>
      <c r="F503" t="str">
        <f t="shared" si="15"/>
        <v>idem</v>
      </c>
    </row>
    <row r="504" spans="1:6" x14ac:dyDescent="0.3">
      <c r="A504" s="67">
        <v>602</v>
      </c>
      <c r="B504" s="67">
        <v>507</v>
      </c>
      <c r="C504" s="78">
        <v>602</v>
      </c>
      <c r="D504" s="78">
        <v>507</v>
      </c>
      <c r="E504" t="str">
        <f t="shared" si="14"/>
        <v>ok</v>
      </c>
      <c r="F504" t="str">
        <f t="shared" si="15"/>
        <v>idem</v>
      </c>
    </row>
    <row r="505" spans="1:6" x14ac:dyDescent="0.3">
      <c r="A505" s="67">
        <v>603</v>
      </c>
      <c r="B505" s="67">
        <v>507</v>
      </c>
      <c r="C505" s="78">
        <v>603</v>
      </c>
      <c r="D505" s="78">
        <v>507</v>
      </c>
      <c r="E505" t="str">
        <f t="shared" si="14"/>
        <v>ok</v>
      </c>
      <c r="F505" t="str">
        <f t="shared" si="15"/>
        <v>idem</v>
      </c>
    </row>
    <row r="506" spans="1:6" x14ac:dyDescent="0.3">
      <c r="A506" s="67">
        <v>604</v>
      </c>
      <c r="B506" s="67">
        <v>508</v>
      </c>
      <c r="C506" s="78">
        <v>604</v>
      </c>
      <c r="D506" s="78">
        <v>508</v>
      </c>
      <c r="E506" t="str">
        <f t="shared" si="14"/>
        <v>ok</v>
      </c>
      <c r="F506" t="str">
        <f t="shared" si="15"/>
        <v>idem</v>
      </c>
    </row>
    <row r="507" spans="1:6" x14ac:dyDescent="0.3">
      <c r="A507" s="67">
        <v>605</v>
      </c>
      <c r="B507" s="67">
        <v>509</v>
      </c>
      <c r="C507" s="78">
        <v>605</v>
      </c>
      <c r="D507" s="78">
        <v>509</v>
      </c>
      <c r="E507" t="str">
        <f t="shared" si="14"/>
        <v>ok</v>
      </c>
      <c r="F507" t="str">
        <f t="shared" si="15"/>
        <v>idem</v>
      </c>
    </row>
    <row r="508" spans="1:6" x14ac:dyDescent="0.3">
      <c r="A508" s="67">
        <v>606</v>
      </c>
      <c r="B508" s="67">
        <v>509</v>
      </c>
      <c r="C508" s="78">
        <v>606</v>
      </c>
      <c r="D508" s="78">
        <v>509</v>
      </c>
      <c r="E508" t="str">
        <f t="shared" si="14"/>
        <v>ok</v>
      </c>
      <c r="F508" t="str">
        <f t="shared" si="15"/>
        <v>idem</v>
      </c>
    </row>
    <row r="509" spans="1:6" x14ac:dyDescent="0.3">
      <c r="A509" s="67">
        <v>607</v>
      </c>
      <c r="B509" s="67">
        <v>510</v>
      </c>
      <c r="C509" s="78">
        <v>607</v>
      </c>
      <c r="D509" s="78">
        <v>510</v>
      </c>
      <c r="E509" t="str">
        <f t="shared" si="14"/>
        <v>ok</v>
      </c>
      <c r="F509" t="str">
        <f t="shared" si="15"/>
        <v>idem</v>
      </c>
    </row>
    <row r="510" spans="1:6" x14ac:dyDescent="0.3">
      <c r="A510" s="67">
        <v>608</v>
      </c>
      <c r="B510" s="67">
        <v>511</v>
      </c>
      <c r="C510" s="78">
        <v>608</v>
      </c>
      <c r="D510" s="78">
        <v>511</v>
      </c>
      <c r="E510" t="str">
        <f t="shared" si="14"/>
        <v>ok</v>
      </c>
      <c r="F510" t="str">
        <f t="shared" si="15"/>
        <v>idem</v>
      </c>
    </row>
    <row r="511" spans="1:6" x14ac:dyDescent="0.3">
      <c r="A511" s="67">
        <v>609</v>
      </c>
      <c r="B511" s="67">
        <v>512</v>
      </c>
      <c r="C511" s="78">
        <v>609</v>
      </c>
      <c r="D511" s="78">
        <v>512</v>
      </c>
      <c r="E511" t="str">
        <f t="shared" si="14"/>
        <v>ok</v>
      </c>
      <c r="F511" t="str">
        <f t="shared" si="15"/>
        <v>idem</v>
      </c>
    </row>
    <row r="512" spans="1:6" x14ac:dyDescent="0.3">
      <c r="A512" s="67">
        <v>610</v>
      </c>
      <c r="B512" s="67">
        <v>512</v>
      </c>
      <c r="C512" s="78">
        <v>610</v>
      </c>
      <c r="D512" s="78">
        <v>512</v>
      </c>
      <c r="E512" t="str">
        <f t="shared" si="14"/>
        <v>ok</v>
      </c>
      <c r="F512" t="str">
        <f t="shared" si="15"/>
        <v>idem</v>
      </c>
    </row>
    <row r="513" spans="1:6" x14ac:dyDescent="0.3">
      <c r="A513" s="67">
        <v>611</v>
      </c>
      <c r="B513" s="67">
        <v>513</v>
      </c>
      <c r="C513" s="78">
        <v>611</v>
      </c>
      <c r="D513" s="78">
        <v>513</v>
      </c>
      <c r="E513" t="str">
        <f t="shared" si="14"/>
        <v>ok</v>
      </c>
      <c r="F513" t="str">
        <f t="shared" si="15"/>
        <v>idem</v>
      </c>
    </row>
    <row r="514" spans="1:6" x14ac:dyDescent="0.3">
      <c r="A514" s="67">
        <v>612</v>
      </c>
      <c r="B514" s="67">
        <v>514</v>
      </c>
      <c r="C514" s="78">
        <v>612</v>
      </c>
      <c r="D514" s="78">
        <v>514</v>
      </c>
      <c r="E514" t="str">
        <f t="shared" si="14"/>
        <v>ok</v>
      </c>
      <c r="F514" t="str">
        <f t="shared" si="15"/>
        <v>idem</v>
      </c>
    </row>
    <row r="515" spans="1:6" x14ac:dyDescent="0.3">
      <c r="A515" s="67">
        <v>613</v>
      </c>
      <c r="B515" s="67">
        <v>515</v>
      </c>
      <c r="C515" s="78">
        <v>613</v>
      </c>
      <c r="D515" s="78">
        <v>515</v>
      </c>
      <c r="E515" t="str">
        <f t="shared" ref="E515:E578" si="16">IF(A515=C515,"ok","changement")</f>
        <v>ok</v>
      </c>
      <c r="F515" t="str">
        <f t="shared" ref="F515:F578" si="17">IF(B515=D515,"idem","changement")</f>
        <v>idem</v>
      </c>
    </row>
    <row r="516" spans="1:6" x14ac:dyDescent="0.3">
      <c r="A516" s="67">
        <v>614</v>
      </c>
      <c r="B516" s="67">
        <v>515</v>
      </c>
      <c r="C516" s="78">
        <v>614</v>
      </c>
      <c r="D516" s="78">
        <v>515</v>
      </c>
      <c r="E516" t="str">
        <f t="shared" si="16"/>
        <v>ok</v>
      </c>
      <c r="F516" t="str">
        <f t="shared" si="17"/>
        <v>idem</v>
      </c>
    </row>
    <row r="517" spans="1:6" x14ac:dyDescent="0.3">
      <c r="A517" s="67">
        <v>615</v>
      </c>
      <c r="B517" s="67">
        <v>516</v>
      </c>
      <c r="C517" s="78">
        <v>615</v>
      </c>
      <c r="D517" s="78">
        <v>516</v>
      </c>
      <c r="E517" t="str">
        <f t="shared" si="16"/>
        <v>ok</v>
      </c>
      <c r="F517" t="str">
        <f t="shared" si="17"/>
        <v>idem</v>
      </c>
    </row>
    <row r="518" spans="1:6" x14ac:dyDescent="0.3">
      <c r="A518" s="67">
        <v>616</v>
      </c>
      <c r="B518" s="67">
        <v>517</v>
      </c>
      <c r="C518" s="78">
        <v>616</v>
      </c>
      <c r="D518" s="78">
        <v>517</v>
      </c>
      <c r="E518" t="str">
        <f t="shared" si="16"/>
        <v>ok</v>
      </c>
      <c r="F518" t="str">
        <f t="shared" si="17"/>
        <v>idem</v>
      </c>
    </row>
    <row r="519" spans="1:6" x14ac:dyDescent="0.3">
      <c r="A519" s="67">
        <v>617</v>
      </c>
      <c r="B519" s="67">
        <v>518</v>
      </c>
      <c r="C519" s="78">
        <v>617</v>
      </c>
      <c r="D519" s="78">
        <v>518</v>
      </c>
      <c r="E519" t="str">
        <f t="shared" si="16"/>
        <v>ok</v>
      </c>
      <c r="F519" t="str">
        <f t="shared" si="17"/>
        <v>idem</v>
      </c>
    </row>
    <row r="520" spans="1:6" x14ac:dyDescent="0.3">
      <c r="A520" s="67">
        <v>618</v>
      </c>
      <c r="B520" s="67">
        <v>518</v>
      </c>
      <c r="C520" s="78">
        <v>618</v>
      </c>
      <c r="D520" s="78">
        <v>518</v>
      </c>
      <c r="E520" t="str">
        <f t="shared" si="16"/>
        <v>ok</v>
      </c>
      <c r="F520" t="str">
        <f t="shared" si="17"/>
        <v>idem</v>
      </c>
    </row>
    <row r="521" spans="1:6" x14ac:dyDescent="0.3">
      <c r="A521" s="67">
        <v>619</v>
      </c>
      <c r="B521" s="67">
        <v>519</v>
      </c>
      <c r="C521" s="78">
        <v>619</v>
      </c>
      <c r="D521" s="78">
        <v>519</v>
      </c>
      <c r="E521" t="str">
        <f t="shared" si="16"/>
        <v>ok</v>
      </c>
      <c r="F521" t="str">
        <f t="shared" si="17"/>
        <v>idem</v>
      </c>
    </row>
    <row r="522" spans="1:6" x14ac:dyDescent="0.3">
      <c r="A522" s="67">
        <v>620</v>
      </c>
      <c r="B522" s="67">
        <v>520</v>
      </c>
      <c r="C522" s="78">
        <v>620</v>
      </c>
      <c r="D522" s="78">
        <v>520</v>
      </c>
      <c r="E522" t="str">
        <f t="shared" si="16"/>
        <v>ok</v>
      </c>
      <c r="F522" t="str">
        <f t="shared" si="17"/>
        <v>idem</v>
      </c>
    </row>
    <row r="523" spans="1:6" x14ac:dyDescent="0.3">
      <c r="A523" s="67">
        <v>621</v>
      </c>
      <c r="B523" s="67">
        <v>521</v>
      </c>
      <c r="C523" s="78">
        <v>621</v>
      </c>
      <c r="D523" s="78">
        <v>521</v>
      </c>
      <c r="E523" t="str">
        <f t="shared" si="16"/>
        <v>ok</v>
      </c>
      <c r="F523" t="str">
        <f t="shared" si="17"/>
        <v>idem</v>
      </c>
    </row>
    <row r="524" spans="1:6" x14ac:dyDescent="0.3">
      <c r="A524" s="67">
        <v>622</v>
      </c>
      <c r="B524" s="67">
        <v>522</v>
      </c>
      <c r="C524" s="78">
        <v>622</v>
      </c>
      <c r="D524" s="78">
        <v>522</v>
      </c>
      <c r="E524" t="str">
        <f t="shared" si="16"/>
        <v>ok</v>
      </c>
      <c r="F524" t="str">
        <f t="shared" si="17"/>
        <v>idem</v>
      </c>
    </row>
    <row r="525" spans="1:6" x14ac:dyDescent="0.3">
      <c r="A525" s="67">
        <v>623</v>
      </c>
      <c r="B525" s="67">
        <v>523</v>
      </c>
      <c r="C525" s="78">
        <v>623</v>
      </c>
      <c r="D525" s="78">
        <v>523</v>
      </c>
      <c r="E525" t="str">
        <f t="shared" si="16"/>
        <v>ok</v>
      </c>
      <c r="F525" t="str">
        <f t="shared" si="17"/>
        <v>idem</v>
      </c>
    </row>
    <row r="526" spans="1:6" x14ac:dyDescent="0.3">
      <c r="A526" s="67">
        <v>624</v>
      </c>
      <c r="B526" s="67">
        <v>524</v>
      </c>
      <c r="C526" s="78">
        <v>624</v>
      </c>
      <c r="D526" s="78">
        <v>524</v>
      </c>
      <c r="E526" t="str">
        <f t="shared" si="16"/>
        <v>ok</v>
      </c>
      <c r="F526" t="str">
        <f t="shared" si="17"/>
        <v>idem</v>
      </c>
    </row>
    <row r="527" spans="1:6" x14ac:dyDescent="0.3">
      <c r="A527" s="67">
        <v>625</v>
      </c>
      <c r="B527" s="67">
        <v>524</v>
      </c>
      <c r="C527" s="78">
        <v>625</v>
      </c>
      <c r="D527" s="78">
        <v>524</v>
      </c>
      <c r="E527" t="str">
        <f t="shared" si="16"/>
        <v>ok</v>
      </c>
      <c r="F527" t="str">
        <f t="shared" si="17"/>
        <v>idem</v>
      </c>
    </row>
    <row r="528" spans="1:6" x14ac:dyDescent="0.3">
      <c r="A528" s="67">
        <v>626</v>
      </c>
      <c r="B528" s="67">
        <v>525</v>
      </c>
      <c r="C528" s="78">
        <v>626</v>
      </c>
      <c r="D528" s="78">
        <v>525</v>
      </c>
      <c r="E528" t="str">
        <f t="shared" si="16"/>
        <v>ok</v>
      </c>
      <c r="F528" t="str">
        <f t="shared" si="17"/>
        <v>idem</v>
      </c>
    </row>
    <row r="529" spans="1:6" x14ac:dyDescent="0.3">
      <c r="A529" s="67">
        <v>627</v>
      </c>
      <c r="B529" s="67">
        <v>526</v>
      </c>
      <c r="C529" s="78">
        <v>627</v>
      </c>
      <c r="D529" s="78">
        <v>526</v>
      </c>
      <c r="E529" t="str">
        <f t="shared" si="16"/>
        <v>ok</v>
      </c>
      <c r="F529" t="str">
        <f t="shared" si="17"/>
        <v>idem</v>
      </c>
    </row>
    <row r="530" spans="1:6" x14ac:dyDescent="0.3">
      <c r="A530" s="67">
        <v>628</v>
      </c>
      <c r="B530" s="67">
        <v>527</v>
      </c>
      <c r="C530" s="78">
        <v>628</v>
      </c>
      <c r="D530" s="78">
        <v>527</v>
      </c>
      <c r="E530" t="str">
        <f t="shared" si="16"/>
        <v>ok</v>
      </c>
      <c r="F530" t="str">
        <f t="shared" si="17"/>
        <v>idem</v>
      </c>
    </row>
    <row r="531" spans="1:6" x14ac:dyDescent="0.3">
      <c r="A531" s="67">
        <v>629</v>
      </c>
      <c r="B531" s="67">
        <v>527</v>
      </c>
      <c r="C531" s="78">
        <v>629</v>
      </c>
      <c r="D531" s="78">
        <v>527</v>
      </c>
      <c r="E531" t="str">
        <f t="shared" si="16"/>
        <v>ok</v>
      </c>
      <c r="F531" t="str">
        <f t="shared" si="17"/>
        <v>idem</v>
      </c>
    </row>
    <row r="532" spans="1:6" x14ac:dyDescent="0.3">
      <c r="A532" s="67">
        <v>630</v>
      </c>
      <c r="B532" s="67">
        <v>528</v>
      </c>
      <c r="C532" s="78">
        <v>630</v>
      </c>
      <c r="D532" s="78">
        <v>528</v>
      </c>
      <c r="E532" t="str">
        <f t="shared" si="16"/>
        <v>ok</v>
      </c>
      <c r="F532" t="str">
        <f t="shared" si="17"/>
        <v>idem</v>
      </c>
    </row>
    <row r="533" spans="1:6" x14ac:dyDescent="0.3">
      <c r="A533" s="67">
        <v>631</v>
      </c>
      <c r="B533" s="67">
        <v>529</v>
      </c>
      <c r="C533" s="78">
        <v>631</v>
      </c>
      <c r="D533" s="78">
        <v>529</v>
      </c>
      <c r="E533" t="str">
        <f t="shared" si="16"/>
        <v>ok</v>
      </c>
      <c r="F533" t="str">
        <f t="shared" si="17"/>
        <v>idem</v>
      </c>
    </row>
    <row r="534" spans="1:6" x14ac:dyDescent="0.3">
      <c r="A534" s="67">
        <v>632</v>
      </c>
      <c r="B534" s="67">
        <v>530</v>
      </c>
      <c r="C534" s="78">
        <v>632</v>
      </c>
      <c r="D534" s="78">
        <v>530</v>
      </c>
      <c r="E534" t="str">
        <f t="shared" si="16"/>
        <v>ok</v>
      </c>
      <c r="F534" t="str">
        <f t="shared" si="17"/>
        <v>idem</v>
      </c>
    </row>
    <row r="535" spans="1:6" x14ac:dyDescent="0.3">
      <c r="A535" s="67">
        <v>633</v>
      </c>
      <c r="B535" s="67">
        <v>530</v>
      </c>
      <c r="C535" s="78">
        <v>633</v>
      </c>
      <c r="D535" s="78">
        <v>530</v>
      </c>
      <c r="E535" t="str">
        <f t="shared" si="16"/>
        <v>ok</v>
      </c>
      <c r="F535" t="str">
        <f t="shared" si="17"/>
        <v>idem</v>
      </c>
    </row>
    <row r="536" spans="1:6" x14ac:dyDescent="0.3">
      <c r="A536" s="67">
        <v>634</v>
      </c>
      <c r="B536" s="67">
        <v>531</v>
      </c>
      <c r="C536" s="78">
        <v>634</v>
      </c>
      <c r="D536" s="78">
        <v>531</v>
      </c>
      <c r="E536" t="str">
        <f t="shared" si="16"/>
        <v>ok</v>
      </c>
      <c r="F536" t="str">
        <f t="shared" si="17"/>
        <v>idem</v>
      </c>
    </row>
    <row r="537" spans="1:6" x14ac:dyDescent="0.3">
      <c r="A537" s="67">
        <v>635</v>
      </c>
      <c r="B537" s="67">
        <v>532</v>
      </c>
      <c r="C537" s="78">
        <v>635</v>
      </c>
      <c r="D537" s="78">
        <v>532</v>
      </c>
      <c r="E537" t="str">
        <f t="shared" si="16"/>
        <v>ok</v>
      </c>
      <c r="F537" t="str">
        <f t="shared" si="17"/>
        <v>idem</v>
      </c>
    </row>
    <row r="538" spans="1:6" x14ac:dyDescent="0.3">
      <c r="A538" s="67">
        <v>636</v>
      </c>
      <c r="B538" s="67">
        <v>533</v>
      </c>
      <c r="C538" s="78">
        <v>636</v>
      </c>
      <c r="D538" s="78">
        <v>533</v>
      </c>
      <c r="E538" t="str">
        <f t="shared" si="16"/>
        <v>ok</v>
      </c>
      <c r="F538" t="str">
        <f t="shared" si="17"/>
        <v>idem</v>
      </c>
    </row>
    <row r="539" spans="1:6" x14ac:dyDescent="0.3">
      <c r="A539" s="67">
        <v>637</v>
      </c>
      <c r="B539" s="67">
        <v>533</v>
      </c>
      <c r="C539" s="78">
        <v>637</v>
      </c>
      <c r="D539" s="78">
        <v>533</v>
      </c>
      <c r="E539" t="str">
        <f t="shared" si="16"/>
        <v>ok</v>
      </c>
      <c r="F539" t="str">
        <f t="shared" si="17"/>
        <v>idem</v>
      </c>
    </row>
    <row r="540" spans="1:6" x14ac:dyDescent="0.3">
      <c r="A540" s="67">
        <v>638</v>
      </c>
      <c r="B540" s="67">
        <v>534</v>
      </c>
      <c r="C540" s="78">
        <v>638</v>
      </c>
      <c r="D540" s="78">
        <v>534</v>
      </c>
      <c r="E540" t="str">
        <f t="shared" si="16"/>
        <v>ok</v>
      </c>
      <c r="F540" t="str">
        <f t="shared" si="17"/>
        <v>idem</v>
      </c>
    </row>
    <row r="541" spans="1:6" x14ac:dyDescent="0.3">
      <c r="A541" s="67">
        <v>639</v>
      </c>
      <c r="B541" s="67">
        <v>535</v>
      </c>
      <c r="C541" s="78">
        <v>639</v>
      </c>
      <c r="D541" s="78">
        <v>535</v>
      </c>
      <c r="E541" t="str">
        <f t="shared" si="16"/>
        <v>ok</v>
      </c>
      <c r="F541" t="str">
        <f t="shared" si="17"/>
        <v>idem</v>
      </c>
    </row>
    <row r="542" spans="1:6" x14ac:dyDescent="0.3">
      <c r="A542" s="67">
        <v>640</v>
      </c>
      <c r="B542" s="67">
        <v>535</v>
      </c>
      <c r="C542" s="78">
        <v>640</v>
      </c>
      <c r="D542" s="78">
        <v>535</v>
      </c>
      <c r="E542" t="str">
        <f t="shared" si="16"/>
        <v>ok</v>
      </c>
      <c r="F542" t="str">
        <f t="shared" si="17"/>
        <v>idem</v>
      </c>
    </row>
    <row r="543" spans="1:6" x14ac:dyDescent="0.3">
      <c r="A543" s="67">
        <v>641</v>
      </c>
      <c r="B543" s="67">
        <v>536</v>
      </c>
      <c r="C543" s="78">
        <v>641</v>
      </c>
      <c r="D543" s="78">
        <v>536</v>
      </c>
      <c r="E543" t="str">
        <f t="shared" si="16"/>
        <v>ok</v>
      </c>
      <c r="F543" t="str">
        <f t="shared" si="17"/>
        <v>idem</v>
      </c>
    </row>
    <row r="544" spans="1:6" x14ac:dyDescent="0.3">
      <c r="A544" s="67">
        <v>642</v>
      </c>
      <c r="B544" s="67">
        <v>537</v>
      </c>
      <c r="C544" s="78">
        <v>642</v>
      </c>
      <c r="D544" s="78">
        <v>537</v>
      </c>
      <c r="E544" t="str">
        <f t="shared" si="16"/>
        <v>ok</v>
      </c>
      <c r="F544" t="str">
        <f t="shared" si="17"/>
        <v>idem</v>
      </c>
    </row>
    <row r="545" spans="1:6" x14ac:dyDescent="0.3">
      <c r="A545" s="67">
        <v>643</v>
      </c>
      <c r="B545" s="67">
        <v>538</v>
      </c>
      <c r="C545" s="78">
        <v>643</v>
      </c>
      <c r="D545" s="78">
        <v>538</v>
      </c>
      <c r="E545" t="str">
        <f t="shared" si="16"/>
        <v>ok</v>
      </c>
      <c r="F545" t="str">
        <f t="shared" si="17"/>
        <v>idem</v>
      </c>
    </row>
    <row r="546" spans="1:6" x14ac:dyDescent="0.3">
      <c r="A546" s="67">
        <v>644</v>
      </c>
      <c r="B546" s="67">
        <v>538</v>
      </c>
      <c r="C546" s="78">
        <v>644</v>
      </c>
      <c r="D546" s="78">
        <v>538</v>
      </c>
      <c r="E546" t="str">
        <f t="shared" si="16"/>
        <v>ok</v>
      </c>
      <c r="F546" t="str">
        <f t="shared" si="17"/>
        <v>idem</v>
      </c>
    </row>
    <row r="547" spans="1:6" x14ac:dyDescent="0.3">
      <c r="A547" s="67">
        <v>645</v>
      </c>
      <c r="B547" s="67">
        <v>539</v>
      </c>
      <c r="C547" s="78">
        <v>645</v>
      </c>
      <c r="D547" s="78">
        <v>539</v>
      </c>
      <c r="E547" t="str">
        <f t="shared" si="16"/>
        <v>ok</v>
      </c>
      <c r="F547" t="str">
        <f t="shared" si="17"/>
        <v>idem</v>
      </c>
    </row>
    <row r="548" spans="1:6" x14ac:dyDescent="0.3">
      <c r="A548" s="67">
        <v>646</v>
      </c>
      <c r="B548" s="67">
        <v>540</v>
      </c>
      <c r="C548" s="78">
        <v>646</v>
      </c>
      <c r="D548" s="78">
        <v>540</v>
      </c>
      <c r="E548" t="str">
        <f t="shared" si="16"/>
        <v>ok</v>
      </c>
      <c r="F548" t="str">
        <f t="shared" si="17"/>
        <v>idem</v>
      </c>
    </row>
    <row r="549" spans="1:6" x14ac:dyDescent="0.3">
      <c r="A549" s="67">
        <v>647</v>
      </c>
      <c r="B549" s="67">
        <v>541</v>
      </c>
      <c r="C549" s="78">
        <v>647</v>
      </c>
      <c r="D549" s="78">
        <v>541</v>
      </c>
      <c r="E549" t="str">
        <f t="shared" si="16"/>
        <v>ok</v>
      </c>
      <c r="F549" t="str">
        <f t="shared" si="17"/>
        <v>idem</v>
      </c>
    </row>
    <row r="550" spans="1:6" x14ac:dyDescent="0.3">
      <c r="A550" s="67">
        <v>648</v>
      </c>
      <c r="B550" s="67">
        <v>541</v>
      </c>
      <c r="C550" s="78">
        <v>648</v>
      </c>
      <c r="D550" s="78">
        <v>541</v>
      </c>
      <c r="E550" t="str">
        <f t="shared" si="16"/>
        <v>ok</v>
      </c>
      <c r="F550" t="str">
        <f t="shared" si="17"/>
        <v>idem</v>
      </c>
    </row>
    <row r="551" spans="1:6" x14ac:dyDescent="0.3">
      <c r="A551" s="67">
        <v>649</v>
      </c>
      <c r="B551" s="67">
        <v>542</v>
      </c>
      <c r="C551" s="78">
        <v>649</v>
      </c>
      <c r="D551" s="78">
        <v>542</v>
      </c>
      <c r="E551" t="str">
        <f t="shared" si="16"/>
        <v>ok</v>
      </c>
      <c r="F551" t="str">
        <f t="shared" si="17"/>
        <v>idem</v>
      </c>
    </row>
    <row r="552" spans="1:6" x14ac:dyDescent="0.3">
      <c r="A552" s="67">
        <v>650</v>
      </c>
      <c r="B552" s="67">
        <v>543</v>
      </c>
      <c r="C552" s="78">
        <v>650</v>
      </c>
      <c r="D552" s="78">
        <v>543</v>
      </c>
      <c r="E552" t="str">
        <f t="shared" si="16"/>
        <v>ok</v>
      </c>
      <c r="F552" t="str">
        <f t="shared" si="17"/>
        <v>idem</v>
      </c>
    </row>
    <row r="553" spans="1:6" x14ac:dyDescent="0.3">
      <c r="A553" s="67">
        <v>651</v>
      </c>
      <c r="B553" s="67">
        <v>544</v>
      </c>
      <c r="C553" s="78">
        <v>651</v>
      </c>
      <c r="D553" s="78">
        <v>544</v>
      </c>
      <c r="E553" t="str">
        <f t="shared" si="16"/>
        <v>ok</v>
      </c>
      <c r="F553" t="str">
        <f t="shared" si="17"/>
        <v>idem</v>
      </c>
    </row>
    <row r="554" spans="1:6" x14ac:dyDescent="0.3">
      <c r="A554" s="67">
        <v>652</v>
      </c>
      <c r="B554" s="67">
        <v>544</v>
      </c>
      <c r="C554" s="78">
        <v>652</v>
      </c>
      <c r="D554" s="78">
        <v>544</v>
      </c>
      <c r="E554" t="str">
        <f t="shared" si="16"/>
        <v>ok</v>
      </c>
      <c r="F554" t="str">
        <f t="shared" si="17"/>
        <v>idem</v>
      </c>
    </row>
    <row r="555" spans="1:6" x14ac:dyDescent="0.3">
      <c r="A555" s="67">
        <v>653</v>
      </c>
      <c r="B555" s="67">
        <v>545</v>
      </c>
      <c r="C555" s="78">
        <v>653</v>
      </c>
      <c r="D555" s="78">
        <v>545</v>
      </c>
      <c r="E555" t="str">
        <f t="shared" si="16"/>
        <v>ok</v>
      </c>
      <c r="F555" t="str">
        <f t="shared" si="17"/>
        <v>idem</v>
      </c>
    </row>
    <row r="556" spans="1:6" x14ac:dyDescent="0.3">
      <c r="A556" s="67">
        <v>654</v>
      </c>
      <c r="B556" s="67">
        <v>546</v>
      </c>
      <c r="C556" s="78">
        <v>654</v>
      </c>
      <c r="D556" s="78">
        <v>546</v>
      </c>
      <c r="E556" t="str">
        <f t="shared" si="16"/>
        <v>ok</v>
      </c>
      <c r="F556" t="str">
        <f t="shared" si="17"/>
        <v>idem</v>
      </c>
    </row>
    <row r="557" spans="1:6" x14ac:dyDescent="0.3">
      <c r="A557" s="67">
        <v>655</v>
      </c>
      <c r="B557" s="67">
        <v>546</v>
      </c>
      <c r="C557" s="78">
        <v>655</v>
      </c>
      <c r="D557" s="78">
        <v>546</v>
      </c>
      <c r="E557" t="str">
        <f t="shared" si="16"/>
        <v>ok</v>
      </c>
      <c r="F557" t="str">
        <f t="shared" si="17"/>
        <v>idem</v>
      </c>
    </row>
    <row r="558" spans="1:6" x14ac:dyDescent="0.3">
      <c r="A558" s="67">
        <v>656</v>
      </c>
      <c r="B558" s="67">
        <v>547</v>
      </c>
      <c r="C558" s="78">
        <v>656</v>
      </c>
      <c r="D558" s="78">
        <v>547</v>
      </c>
      <c r="E558" t="str">
        <f t="shared" si="16"/>
        <v>ok</v>
      </c>
      <c r="F558" t="str">
        <f t="shared" si="17"/>
        <v>idem</v>
      </c>
    </row>
    <row r="559" spans="1:6" x14ac:dyDescent="0.3">
      <c r="A559" s="67">
        <v>657</v>
      </c>
      <c r="B559" s="67">
        <v>548</v>
      </c>
      <c r="C559" s="78">
        <v>657</v>
      </c>
      <c r="D559" s="78">
        <v>548</v>
      </c>
      <c r="E559" t="str">
        <f t="shared" si="16"/>
        <v>ok</v>
      </c>
      <c r="F559" t="str">
        <f t="shared" si="17"/>
        <v>idem</v>
      </c>
    </row>
    <row r="560" spans="1:6" x14ac:dyDescent="0.3">
      <c r="A560" s="67">
        <v>658</v>
      </c>
      <c r="B560" s="67">
        <v>549</v>
      </c>
      <c r="C560" s="78">
        <v>658</v>
      </c>
      <c r="D560" s="78">
        <v>549</v>
      </c>
      <c r="E560" t="str">
        <f t="shared" si="16"/>
        <v>ok</v>
      </c>
      <c r="F560" t="str">
        <f t="shared" si="17"/>
        <v>idem</v>
      </c>
    </row>
    <row r="561" spans="1:6" x14ac:dyDescent="0.3">
      <c r="A561" s="67">
        <v>659</v>
      </c>
      <c r="B561" s="67">
        <v>550</v>
      </c>
      <c r="C561" s="78">
        <v>659</v>
      </c>
      <c r="D561" s="78">
        <v>550</v>
      </c>
      <c r="E561" t="str">
        <f t="shared" si="16"/>
        <v>ok</v>
      </c>
      <c r="F561" t="str">
        <f t="shared" si="17"/>
        <v>idem</v>
      </c>
    </row>
    <row r="562" spans="1:6" x14ac:dyDescent="0.3">
      <c r="A562" s="67">
        <v>660</v>
      </c>
      <c r="B562" s="67">
        <v>551</v>
      </c>
      <c r="C562" s="78">
        <v>660</v>
      </c>
      <c r="D562" s="78">
        <v>551</v>
      </c>
      <c r="E562" t="str">
        <f t="shared" si="16"/>
        <v>ok</v>
      </c>
      <c r="F562" t="str">
        <f t="shared" si="17"/>
        <v>idem</v>
      </c>
    </row>
    <row r="563" spans="1:6" x14ac:dyDescent="0.3">
      <c r="A563" s="67">
        <v>661</v>
      </c>
      <c r="B563" s="67">
        <v>552</v>
      </c>
      <c r="C563" s="78">
        <v>661</v>
      </c>
      <c r="D563" s="78">
        <v>552</v>
      </c>
      <c r="E563" t="str">
        <f t="shared" si="16"/>
        <v>ok</v>
      </c>
      <c r="F563" t="str">
        <f t="shared" si="17"/>
        <v>idem</v>
      </c>
    </row>
    <row r="564" spans="1:6" x14ac:dyDescent="0.3">
      <c r="A564" s="67">
        <v>662</v>
      </c>
      <c r="B564" s="67">
        <v>553</v>
      </c>
      <c r="C564" s="78">
        <v>662</v>
      </c>
      <c r="D564" s="78">
        <v>553</v>
      </c>
      <c r="E564" t="str">
        <f t="shared" si="16"/>
        <v>ok</v>
      </c>
      <c r="F564" t="str">
        <f t="shared" si="17"/>
        <v>idem</v>
      </c>
    </row>
    <row r="565" spans="1:6" x14ac:dyDescent="0.3">
      <c r="A565" s="67">
        <v>663</v>
      </c>
      <c r="B565" s="67">
        <v>553</v>
      </c>
      <c r="C565" s="78">
        <v>663</v>
      </c>
      <c r="D565" s="78">
        <v>553</v>
      </c>
      <c r="E565" t="str">
        <f t="shared" si="16"/>
        <v>ok</v>
      </c>
      <c r="F565" t="str">
        <f t="shared" si="17"/>
        <v>idem</v>
      </c>
    </row>
    <row r="566" spans="1:6" x14ac:dyDescent="0.3">
      <c r="A566" s="67">
        <v>664</v>
      </c>
      <c r="B566" s="67">
        <v>554</v>
      </c>
      <c r="C566" s="78">
        <v>664</v>
      </c>
      <c r="D566" s="78">
        <v>554</v>
      </c>
      <c r="E566" t="str">
        <f t="shared" si="16"/>
        <v>ok</v>
      </c>
      <c r="F566" t="str">
        <f t="shared" si="17"/>
        <v>idem</v>
      </c>
    </row>
    <row r="567" spans="1:6" x14ac:dyDescent="0.3">
      <c r="A567" s="67">
        <v>665</v>
      </c>
      <c r="B567" s="67">
        <v>555</v>
      </c>
      <c r="C567" s="78">
        <v>665</v>
      </c>
      <c r="D567" s="78">
        <v>555</v>
      </c>
      <c r="E567" t="str">
        <f t="shared" si="16"/>
        <v>ok</v>
      </c>
      <c r="F567" t="str">
        <f t="shared" si="17"/>
        <v>idem</v>
      </c>
    </row>
    <row r="568" spans="1:6" x14ac:dyDescent="0.3">
      <c r="A568" s="67">
        <v>666</v>
      </c>
      <c r="B568" s="67">
        <v>556</v>
      </c>
      <c r="C568" s="78">
        <v>666</v>
      </c>
      <c r="D568" s="78">
        <v>556</v>
      </c>
      <c r="E568" t="str">
        <f t="shared" si="16"/>
        <v>ok</v>
      </c>
      <c r="F568" t="str">
        <f t="shared" si="17"/>
        <v>idem</v>
      </c>
    </row>
    <row r="569" spans="1:6" x14ac:dyDescent="0.3">
      <c r="A569" s="67">
        <v>667</v>
      </c>
      <c r="B569" s="67">
        <v>556</v>
      </c>
      <c r="C569" s="78">
        <v>667</v>
      </c>
      <c r="D569" s="78">
        <v>556</v>
      </c>
      <c r="E569" t="str">
        <f t="shared" si="16"/>
        <v>ok</v>
      </c>
      <c r="F569" t="str">
        <f t="shared" si="17"/>
        <v>idem</v>
      </c>
    </row>
    <row r="570" spans="1:6" x14ac:dyDescent="0.3">
      <c r="A570" s="67">
        <v>668</v>
      </c>
      <c r="B570" s="67">
        <v>557</v>
      </c>
      <c r="C570" s="78">
        <v>668</v>
      </c>
      <c r="D570" s="78">
        <v>557</v>
      </c>
      <c r="E570" t="str">
        <f t="shared" si="16"/>
        <v>ok</v>
      </c>
      <c r="F570" t="str">
        <f t="shared" si="17"/>
        <v>idem</v>
      </c>
    </row>
    <row r="571" spans="1:6" x14ac:dyDescent="0.3">
      <c r="A571" s="67">
        <v>669</v>
      </c>
      <c r="B571" s="67">
        <v>558</v>
      </c>
      <c r="C571" s="78">
        <v>669</v>
      </c>
      <c r="D571" s="78">
        <v>558</v>
      </c>
      <c r="E571" t="str">
        <f t="shared" si="16"/>
        <v>ok</v>
      </c>
      <c r="F571" t="str">
        <f t="shared" si="17"/>
        <v>idem</v>
      </c>
    </row>
    <row r="572" spans="1:6" x14ac:dyDescent="0.3">
      <c r="A572" s="67">
        <v>670</v>
      </c>
      <c r="B572" s="67">
        <v>559</v>
      </c>
      <c r="C572" s="78">
        <v>670</v>
      </c>
      <c r="D572" s="78">
        <v>559</v>
      </c>
      <c r="E572" t="str">
        <f t="shared" si="16"/>
        <v>ok</v>
      </c>
      <c r="F572" t="str">
        <f t="shared" si="17"/>
        <v>idem</v>
      </c>
    </row>
    <row r="573" spans="1:6" x14ac:dyDescent="0.3">
      <c r="A573" s="67">
        <v>671</v>
      </c>
      <c r="B573" s="67">
        <v>559</v>
      </c>
      <c r="C573" s="78">
        <v>671</v>
      </c>
      <c r="D573" s="78">
        <v>559</v>
      </c>
      <c r="E573" t="str">
        <f t="shared" si="16"/>
        <v>ok</v>
      </c>
      <c r="F573" t="str">
        <f t="shared" si="17"/>
        <v>idem</v>
      </c>
    </row>
    <row r="574" spans="1:6" x14ac:dyDescent="0.3">
      <c r="A574" s="67">
        <v>672</v>
      </c>
      <c r="B574" s="67">
        <v>560</v>
      </c>
      <c r="C574" s="78">
        <v>672</v>
      </c>
      <c r="D574" s="78">
        <v>560</v>
      </c>
      <c r="E574" t="str">
        <f t="shared" si="16"/>
        <v>ok</v>
      </c>
      <c r="F574" t="str">
        <f t="shared" si="17"/>
        <v>idem</v>
      </c>
    </row>
    <row r="575" spans="1:6" x14ac:dyDescent="0.3">
      <c r="A575" s="67">
        <v>673</v>
      </c>
      <c r="B575" s="67">
        <v>561</v>
      </c>
      <c r="C575" s="78">
        <v>673</v>
      </c>
      <c r="D575" s="78">
        <v>561</v>
      </c>
      <c r="E575" t="str">
        <f t="shared" si="16"/>
        <v>ok</v>
      </c>
      <c r="F575" t="str">
        <f t="shared" si="17"/>
        <v>idem</v>
      </c>
    </row>
    <row r="576" spans="1:6" x14ac:dyDescent="0.3">
      <c r="A576" s="67">
        <v>674</v>
      </c>
      <c r="B576" s="67">
        <v>561</v>
      </c>
      <c r="C576" s="78">
        <v>674</v>
      </c>
      <c r="D576" s="78">
        <v>561</v>
      </c>
      <c r="E576" t="str">
        <f t="shared" si="16"/>
        <v>ok</v>
      </c>
      <c r="F576" t="str">
        <f t="shared" si="17"/>
        <v>idem</v>
      </c>
    </row>
    <row r="577" spans="1:6" x14ac:dyDescent="0.3">
      <c r="A577" s="67">
        <v>675</v>
      </c>
      <c r="B577" s="67">
        <v>562</v>
      </c>
      <c r="C577" s="78">
        <v>675</v>
      </c>
      <c r="D577" s="78">
        <v>562</v>
      </c>
      <c r="E577" t="str">
        <f t="shared" si="16"/>
        <v>ok</v>
      </c>
      <c r="F577" t="str">
        <f t="shared" si="17"/>
        <v>idem</v>
      </c>
    </row>
    <row r="578" spans="1:6" x14ac:dyDescent="0.3">
      <c r="A578" s="67">
        <v>676</v>
      </c>
      <c r="B578" s="67">
        <v>563</v>
      </c>
      <c r="C578" s="78">
        <v>676</v>
      </c>
      <c r="D578" s="78">
        <v>563</v>
      </c>
      <c r="E578" t="str">
        <f t="shared" si="16"/>
        <v>ok</v>
      </c>
      <c r="F578" t="str">
        <f t="shared" si="17"/>
        <v>idem</v>
      </c>
    </row>
    <row r="579" spans="1:6" x14ac:dyDescent="0.3">
      <c r="A579" s="67">
        <v>677</v>
      </c>
      <c r="B579" s="67">
        <v>564</v>
      </c>
      <c r="C579" s="78">
        <v>677</v>
      </c>
      <c r="D579" s="78">
        <v>564</v>
      </c>
      <c r="E579" t="str">
        <f t="shared" ref="E579:E642" si="18">IF(A579=C579,"ok","changement")</f>
        <v>ok</v>
      </c>
      <c r="F579" t="str">
        <f t="shared" ref="F579:F642" si="19">IF(B579=D579,"idem","changement")</f>
        <v>idem</v>
      </c>
    </row>
    <row r="580" spans="1:6" x14ac:dyDescent="0.3">
      <c r="A580" s="67">
        <v>678</v>
      </c>
      <c r="B580" s="67">
        <v>564</v>
      </c>
      <c r="C580" s="78">
        <v>678</v>
      </c>
      <c r="D580" s="78">
        <v>564</v>
      </c>
      <c r="E580" t="str">
        <f t="shared" si="18"/>
        <v>ok</v>
      </c>
      <c r="F580" t="str">
        <f t="shared" si="19"/>
        <v>idem</v>
      </c>
    </row>
    <row r="581" spans="1:6" x14ac:dyDescent="0.3">
      <c r="A581" s="67">
        <v>679</v>
      </c>
      <c r="B581" s="67">
        <v>565</v>
      </c>
      <c r="C581" s="78">
        <v>679</v>
      </c>
      <c r="D581" s="78">
        <v>565</v>
      </c>
      <c r="E581" t="str">
        <f t="shared" si="18"/>
        <v>ok</v>
      </c>
      <c r="F581" t="str">
        <f t="shared" si="19"/>
        <v>idem</v>
      </c>
    </row>
    <row r="582" spans="1:6" x14ac:dyDescent="0.3">
      <c r="A582" s="67">
        <v>680</v>
      </c>
      <c r="B582" s="67">
        <v>566</v>
      </c>
      <c r="C582" s="78">
        <v>680</v>
      </c>
      <c r="D582" s="78">
        <v>566</v>
      </c>
      <c r="E582" t="str">
        <f t="shared" si="18"/>
        <v>ok</v>
      </c>
      <c r="F582" t="str">
        <f t="shared" si="19"/>
        <v>idem</v>
      </c>
    </row>
    <row r="583" spans="1:6" x14ac:dyDescent="0.3">
      <c r="A583" s="67">
        <v>681</v>
      </c>
      <c r="B583" s="67">
        <v>567</v>
      </c>
      <c r="C583" s="78">
        <v>681</v>
      </c>
      <c r="D583" s="78">
        <v>567</v>
      </c>
      <c r="E583" t="str">
        <f t="shared" si="18"/>
        <v>ok</v>
      </c>
      <c r="F583" t="str">
        <f t="shared" si="19"/>
        <v>idem</v>
      </c>
    </row>
    <row r="584" spans="1:6" x14ac:dyDescent="0.3">
      <c r="A584" s="67">
        <v>682</v>
      </c>
      <c r="B584" s="67">
        <v>567</v>
      </c>
      <c r="C584" s="78">
        <v>682</v>
      </c>
      <c r="D584" s="78">
        <v>567</v>
      </c>
      <c r="E584" t="str">
        <f t="shared" si="18"/>
        <v>ok</v>
      </c>
      <c r="F584" t="str">
        <f t="shared" si="19"/>
        <v>idem</v>
      </c>
    </row>
    <row r="585" spans="1:6" x14ac:dyDescent="0.3">
      <c r="A585" s="67">
        <v>683</v>
      </c>
      <c r="B585" s="67">
        <v>568</v>
      </c>
      <c r="C585" s="78">
        <v>683</v>
      </c>
      <c r="D585" s="78">
        <v>568</v>
      </c>
      <c r="E585" t="str">
        <f t="shared" si="18"/>
        <v>ok</v>
      </c>
      <c r="F585" t="str">
        <f t="shared" si="19"/>
        <v>idem</v>
      </c>
    </row>
    <row r="586" spans="1:6" x14ac:dyDescent="0.3">
      <c r="A586" s="67">
        <v>684</v>
      </c>
      <c r="B586" s="67">
        <v>569</v>
      </c>
      <c r="C586" s="78">
        <v>684</v>
      </c>
      <c r="D586" s="78">
        <v>569</v>
      </c>
      <c r="E586" t="str">
        <f t="shared" si="18"/>
        <v>ok</v>
      </c>
      <c r="F586" t="str">
        <f t="shared" si="19"/>
        <v>idem</v>
      </c>
    </row>
    <row r="587" spans="1:6" x14ac:dyDescent="0.3">
      <c r="A587" s="67">
        <v>685</v>
      </c>
      <c r="B587" s="67">
        <v>570</v>
      </c>
      <c r="C587" s="78">
        <v>685</v>
      </c>
      <c r="D587" s="78">
        <v>570</v>
      </c>
      <c r="E587" t="str">
        <f t="shared" si="18"/>
        <v>ok</v>
      </c>
      <c r="F587" t="str">
        <f t="shared" si="19"/>
        <v>idem</v>
      </c>
    </row>
    <row r="588" spans="1:6" x14ac:dyDescent="0.3">
      <c r="A588" s="67">
        <v>686</v>
      </c>
      <c r="B588" s="67">
        <v>570</v>
      </c>
      <c r="C588" s="78">
        <v>686</v>
      </c>
      <c r="D588" s="78">
        <v>570</v>
      </c>
      <c r="E588" t="str">
        <f t="shared" si="18"/>
        <v>ok</v>
      </c>
      <c r="F588" t="str">
        <f t="shared" si="19"/>
        <v>idem</v>
      </c>
    </row>
    <row r="589" spans="1:6" x14ac:dyDescent="0.3">
      <c r="A589" s="67">
        <v>687</v>
      </c>
      <c r="B589" s="67">
        <v>571</v>
      </c>
      <c r="C589" s="78">
        <v>687</v>
      </c>
      <c r="D589" s="78">
        <v>571</v>
      </c>
      <c r="E589" t="str">
        <f t="shared" si="18"/>
        <v>ok</v>
      </c>
      <c r="F589" t="str">
        <f t="shared" si="19"/>
        <v>idem</v>
      </c>
    </row>
    <row r="590" spans="1:6" x14ac:dyDescent="0.3">
      <c r="A590" s="67">
        <v>688</v>
      </c>
      <c r="B590" s="67">
        <v>572</v>
      </c>
      <c r="C590" s="78">
        <v>688</v>
      </c>
      <c r="D590" s="78">
        <v>572</v>
      </c>
      <c r="E590" t="str">
        <f t="shared" si="18"/>
        <v>ok</v>
      </c>
      <c r="F590" t="str">
        <f t="shared" si="19"/>
        <v>idem</v>
      </c>
    </row>
    <row r="591" spans="1:6" x14ac:dyDescent="0.3">
      <c r="A591" s="67">
        <v>689</v>
      </c>
      <c r="B591" s="67">
        <v>572</v>
      </c>
      <c r="C591" s="78">
        <v>689</v>
      </c>
      <c r="D591" s="78">
        <v>572</v>
      </c>
      <c r="E591" t="str">
        <f t="shared" si="18"/>
        <v>ok</v>
      </c>
      <c r="F591" t="str">
        <f t="shared" si="19"/>
        <v>idem</v>
      </c>
    </row>
    <row r="592" spans="1:6" x14ac:dyDescent="0.3">
      <c r="A592" s="67">
        <v>690</v>
      </c>
      <c r="B592" s="67">
        <v>573</v>
      </c>
      <c r="C592" s="78">
        <v>690</v>
      </c>
      <c r="D592" s="78">
        <v>573</v>
      </c>
      <c r="E592" t="str">
        <f t="shared" si="18"/>
        <v>ok</v>
      </c>
      <c r="F592" t="str">
        <f t="shared" si="19"/>
        <v>idem</v>
      </c>
    </row>
    <row r="593" spans="1:6" x14ac:dyDescent="0.3">
      <c r="A593" s="67">
        <v>691</v>
      </c>
      <c r="B593" s="67">
        <v>574</v>
      </c>
      <c r="C593" s="78">
        <v>691</v>
      </c>
      <c r="D593" s="78">
        <v>574</v>
      </c>
      <c r="E593" t="str">
        <f t="shared" si="18"/>
        <v>ok</v>
      </c>
      <c r="F593" t="str">
        <f t="shared" si="19"/>
        <v>idem</v>
      </c>
    </row>
    <row r="594" spans="1:6" x14ac:dyDescent="0.3">
      <c r="A594" s="67">
        <v>692</v>
      </c>
      <c r="B594" s="67">
        <v>575</v>
      </c>
      <c r="C594" s="78">
        <v>692</v>
      </c>
      <c r="D594" s="78">
        <v>575</v>
      </c>
      <c r="E594" t="str">
        <f t="shared" si="18"/>
        <v>ok</v>
      </c>
      <c r="F594" t="str">
        <f t="shared" si="19"/>
        <v>idem</v>
      </c>
    </row>
    <row r="595" spans="1:6" x14ac:dyDescent="0.3">
      <c r="A595" s="67">
        <v>693</v>
      </c>
      <c r="B595" s="67">
        <v>575</v>
      </c>
      <c r="C595" s="78">
        <v>693</v>
      </c>
      <c r="D595" s="78">
        <v>575</v>
      </c>
      <c r="E595" t="str">
        <f t="shared" si="18"/>
        <v>ok</v>
      </c>
      <c r="F595" t="str">
        <f t="shared" si="19"/>
        <v>idem</v>
      </c>
    </row>
    <row r="596" spans="1:6" x14ac:dyDescent="0.3">
      <c r="A596" s="67">
        <v>694</v>
      </c>
      <c r="B596" s="67">
        <v>576</v>
      </c>
      <c r="C596" s="78">
        <v>694</v>
      </c>
      <c r="D596" s="78">
        <v>576</v>
      </c>
      <c r="E596" t="str">
        <f t="shared" si="18"/>
        <v>ok</v>
      </c>
      <c r="F596" t="str">
        <f t="shared" si="19"/>
        <v>idem</v>
      </c>
    </row>
    <row r="597" spans="1:6" x14ac:dyDescent="0.3">
      <c r="A597" s="67">
        <v>695</v>
      </c>
      <c r="B597" s="67">
        <v>577</v>
      </c>
      <c r="C597" s="78">
        <v>695</v>
      </c>
      <c r="D597" s="78">
        <v>577</v>
      </c>
      <c r="E597" t="str">
        <f t="shared" si="18"/>
        <v>ok</v>
      </c>
      <c r="F597" t="str">
        <f t="shared" si="19"/>
        <v>idem</v>
      </c>
    </row>
    <row r="598" spans="1:6" x14ac:dyDescent="0.3">
      <c r="A598" s="67">
        <v>696</v>
      </c>
      <c r="B598" s="67">
        <v>578</v>
      </c>
      <c r="C598" s="78">
        <v>696</v>
      </c>
      <c r="D598" s="78">
        <v>578</v>
      </c>
      <c r="E598" t="str">
        <f t="shared" si="18"/>
        <v>ok</v>
      </c>
      <c r="F598" t="str">
        <f t="shared" si="19"/>
        <v>idem</v>
      </c>
    </row>
    <row r="599" spans="1:6" x14ac:dyDescent="0.3">
      <c r="A599" s="67">
        <v>697</v>
      </c>
      <c r="B599" s="67">
        <v>578</v>
      </c>
      <c r="C599" s="78">
        <v>697</v>
      </c>
      <c r="D599" s="78">
        <v>578</v>
      </c>
      <c r="E599" t="str">
        <f t="shared" si="18"/>
        <v>ok</v>
      </c>
      <c r="F599" t="str">
        <f t="shared" si="19"/>
        <v>idem</v>
      </c>
    </row>
    <row r="600" spans="1:6" x14ac:dyDescent="0.3">
      <c r="A600" s="67">
        <v>698</v>
      </c>
      <c r="B600" s="67">
        <v>579</v>
      </c>
      <c r="C600" s="78">
        <v>698</v>
      </c>
      <c r="D600" s="78">
        <v>579</v>
      </c>
      <c r="E600" t="str">
        <f t="shared" si="18"/>
        <v>ok</v>
      </c>
      <c r="F600" t="str">
        <f t="shared" si="19"/>
        <v>idem</v>
      </c>
    </row>
    <row r="601" spans="1:6" x14ac:dyDescent="0.3">
      <c r="A601" s="67">
        <v>699</v>
      </c>
      <c r="B601" s="67">
        <v>580</v>
      </c>
      <c r="C601" s="78">
        <v>699</v>
      </c>
      <c r="D601" s="78">
        <v>580</v>
      </c>
      <c r="E601" t="str">
        <f t="shared" si="18"/>
        <v>ok</v>
      </c>
      <c r="F601" t="str">
        <f t="shared" si="19"/>
        <v>idem</v>
      </c>
    </row>
    <row r="602" spans="1:6" x14ac:dyDescent="0.3">
      <c r="A602" s="67">
        <v>700</v>
      </c>
      <c r="B602" s="67">
        <v>581</v>
      </c>
      <c r="C602" s="78">
        <v>700</v>
      </c>
      <c r="D602" s="78">
        <v>581</v>
      </c>
      <c r="E602" t="str">
        <f t="shared" si="18"/>
        <v>ok</v>
      </c>
      <c r="F602" t="str">
        <f t="shared" si="19"/>
        <v>idem</v>
      </c>
    </row>
    <row r="603" spans="1:6" x14ac:dyDescent="0.3">
      <c r="A603" s="67">
        <v>701</v>
      </c>
      <c r="B603" s="67">
        <v>582</v>
      </c>
      <c r="C603" s="78">
        <v>701</v>
      </c>
      <c r="D603" s="78">
        <v>582</v>
      </c>
      <c r="E603" t="str">
        <f t="shared" si="18"/>
        <v>ok</v>
      </c>
      <c r="F603" t="str">
        <f t="shared" si="19"/>
        <v>idem</v>
      </c>
    </row>
    <row r="604" spans="1:6" x14ac:dyDescent="0.3">
      <c r="A604" s="67">
        <v>702</v>
      </c>
      <c r="B604" s="67">
        <v>583</v>
      </c>
      <c r="C604" s="78">
        <v>702</v>
      </c>
      <c r="D604" s="78">
        <v>583</v>
      </c>
      <c r="E604" t="str">
        <f t="shared" si="18"/>
        <v>ok</v>
      </c>
      <c r="F604" t="str">
        <f t="shared" si="19"/>
        <v>idem</v>
      </c>
    </row>
    <row r="605" spans="1:6" x14ac:dyDescent="0.3">
      <c r="A605" s="67">
        <v>703</v>
      </c>
      <c r="B605" s="67">
        <v>584</v>
      </c>
      <c r="C605" s="78">
        <v>703</v>
      </c>
      <c r="D605" s="78">
        <v>584</v>
      </c>
      <c r="E605" t="str">
        <f t="shared" si="18"/>
        <v>ok</v>
      </c>
      <c r="F605" t="str">
        <f t="shared" si="19"/>
        <v>idem</v>
      </c>
    </row>
    <row r="606" spans="1:6" x14ac:dyDescent="0.3">
      <c r="A606" s="67">
        <v>704</v>
      </c>
      <c r="B606" s="67">
        <v>584</v>
      </c>
      <c r="C606" s="78">
        <v>704</v>
      </c>
      <c r="D606" s="78">
        <v>584</v>
      </c>
      <c r="E606" t="str">
        <f t="shared" si="18"/>
        <v>ok</v>
      </c>
      <c r="F606" t="str">
        <f t="shared" si="19"/>
        <v>idem</v>
      </c>
    </row>
    <row r="607" spans="1:6" x14ac:dyDescent="0.3">
      <c r="A607" s="67">
        <v>705</v>
      </c>
      <c r="B607" s="67">
        <v>585</v>
      </c>
      <c r="C607" s="78">
        <v>705</v>
      </c>
      <c r="D607" s="78">
        <v>585</v>
      </c>
      <c r="E607" t="str">
        <f t="shared" si="18"/>
        <v>ok</v>
      </c>
      <c r="F607" t="str">
        <f t="shared" si="19"/>
        <v>idem</v>
      </c>
    </row>
    <row r="608" spans="1:6" x14ac:dyDescent="0.3">
      <c r="A608" s="67">
        <v>706</v>
      </c>
      <c r="B608" s="67">
        <v>586</v>
      </c>
      <c r="C608" s="78">
        <v>706</v>
      </c>
      <c r="D608" s="78">
        <v>586</v>
      </c>
      <c r="E608" t="str">
        <f t="shared" si="18"/>
        <v>ok</v>
      </c>
      <c r="F608" t="str">
        <f t="shared" si="19"/>
        <v>idem</v>
      </c>
    </row>
    <row r="609" spans="1:6" x14ac:dyDescent="0.3">
      <c r="A609" s="67">
        <v>707</v>
      </c>
      <c r="B609" s="67">
        <v>587</v>
      </c>
      <c r="C609" s="78">
        <v>707</v>
      </c>
      <c r="D609" s="78">
        <v>587</v>
      </c>
      <c r="E609" t="str">
        <f t="shared" si="18"/>
        <v>ok</v>
      </c>
      <c r="F609" t="str">
        <f t="shared" si="19"/>
        <v>idem</v>
      </c>
    </row>
    <row r="610" spans="1:6" x14ac:dyDescent="0.3">
      <c r="A610" s="67">
        <v>708</v>
      </c>
      <c r="B610" s="67">
        <v>587</v>
      </c>
      <c r="C610" s="78">
        <v>708</v>
      </c>
      <c r="D610" s="78">
        <v>587</v>
      </c>
      <c r="E610" t="str">
        <f t="shared" si="18"/>
        <v>ok</v>
      </c>
      <c r="F610" t="str">
        <f t="shared" si="19"/>
        <v>idem</v>
      </c>
    </row>
    <row r="611" spans="1:6" x14ac:dyDescent="0.3">
      <c r="A611" s="67">
        <v>709</v>
      </c>
      <c r="B611" s="67">
        <v>588</v>
      </c>
      <c r="C611" s="78">
        <v>709</v>
      </c>
      <c r="D611" s="78">
        <v>588</v>
      </c>
      <c r="E611" t="str">
        <f t="shared" si="18"/>
        <v>ok</v>
      </c>
      <c r="F611" t="str">
        <f t="shared" si="19"/>
        <v>idem</v>
      </c>
    </row>
    <row r="612" spans="1:6" x14ac:dyDescent="0.3">
      <c r="A612" s="67">
        <v>710</v>
      </c>
      <c r="B612" s="67">
        <v>589</v>
      </c>
      <c r="C612" s="78">
        <v>710</v>
      </c>
      <c r="D612" s="78">
        <v>589</v>
      </c>
      <c r="E612" t="str">
        <f t="shared" si="18"/>
        <v>ok</v>
      </c>
      <c r="F612" t="str">
        <f t="shared" si="19"/>
        <v>idem</v>
      </c>
    </row>
    <row r="613" spans="1:6" x14ac:dyDescent="0.3">
      <c r="A613" s="67">
        <v>711</v>
      </c>
      <c r="B613" s="67">
        <v>590</v>
      </c>
      <c r="C613" s="78">
        <v>711</v>
      </c>
      <c r="D613" s="78">
        <v>590</v>
      </c>
      <c r="E613" t="str">
        <f t="shared" si="18"/>
        <v>ok</v>
      </c>
      <c r="F613" t="str">
        <f t="shared" si="19"/>
        <v>idem</v>
      </c>
    </row>
    <row r="614" spans="1:6" x14ac:dyDescent="0.3">
      <c r="A614" s="67">
        <v>712</v>
      </c>
      <c r="B614" s="67">
        <v>590</v>
      </c>
      <c r="C614" s="78">
        <v>712</v>
      </c>
      <c r="D614" s="78">
        <v>590</v>
      </c>
      <c r="E614" t="str">
        <f t="shared" si="18"/>
        <v>ok</v>
      </c>
      <c r="F614" t="str">
        <f t="shared" si="19"/>
        <v>idem</v>
      </c>
    </row>
    <row r="615" spans="1:6" x14ac:dyDescent="0.3">
      <c r="A615" s="67">
        <v>713</v>
      </c>
      <c r="B615" s="67">
        <v>591</v>
      </c>
      <c r="C615" s="78">
        <v>713</v>
      </c>
      <c r="D615" s="78">
        <v>591</v>
      </c>
      <c r="E615" t="str">
        <f t="shared" si="18"/>
        <v>ok</v>
      </c>
      <c r="F615" t="str">
        <f t="shared" si="19"/>
        <v>idem</v>
      </c>
    </row>
    <row r="616" spans="1:6" x14ac:dyDescent="0.3">
      <c r="A616" s="67">
        <v>714</v>
      </c>
      <c r="B616" s="67">
        <v>592</v>
      </c>
      <c r="C616" s="78">
        <v>714</v>
      </c>
      <c r="D616" s="78">
        <v>592</v>
      </c>
      <c r="E616" t="str">
        <f t="shared" si="18"/>
        <v>ok</v>
      </c>
      <c r="F616" t="str">
        <f t="shared" si="19"/>
        <v>idem</v>
      </c>
    </row>
    <row r="617" spans="1:6" x14ac:dyDescent="0.3">
      <c r="A617" s="67">
        <v>715</v>
      </c>
      <c r="B617" s="67">
        <v>593</v>
      </c>
      <c r="C617" s="78">
        <v>715</v>
      </c>
      <c r="D617" s="78">
        <v>593</v>
      </c>
      <c r="E617" t="str">
        <f t="shared" si="18"/>
        <v>ok</v>
      </c>
      <c r="F617" t="str">
        <f t="shared" si="19"/>
        <v>idem</v>
      </c>
    </row>
    <row r="618" spans="1:6" x14ac:dyDescent="0.3">
      <c r="A618" s="67">
        <v>716</v>
      </c>
      <c r="B618" s="67">
        <v>593</v>
      </c>
      <c r="C618" s="78">
        <v>716</v>
      </c>
      <c r="D618" s="78">
        <v>593</v>
      </c>
      <c r="E618" t="str">
        <f t="shared" si="18"/>
        <v>ok</v>
      </c>
      <c r="F618" t="str">
        <f t="shared" si="19"/>
        <v>idem</v>
      </c>
    </row>
    <row r="619" spans="1:6" x14ac:dyDescent="0.3">
      <c r="A619" s="67">
        <v>717</v>
      </c>
      <c r="B619" s="67">
        <v>594</v>
      </c>
      <c r="C619" s="78">
        <v>717</v>
      </c>
      <c r="D619" s="78">
        <v>594</v>
      </c>
      <c r="E619" t="str">
        <f t="shared" si="18"/>
        <v>ok</v>
      </c>
      <c r="F619" t="str">
        <f t="shared" si="19"/>
        <v>idem</v>
      </c>
    </row>
    <row r="620" spans="1:6" x14ac:dyDescent="0.3">
      <c r="A620" s="67">
        <v>718</v>
      </c>
      <c r="B620" s="67">
        <v>595</v>
      </c>
      <c r="C620" s="78">
        <v>718</v>
      </c>
      <c r="D620" s="78">
        <v>595</v>
      </c>
      <c r="E620" t="str">
        <f t="shared" si="18"/>
        <v>ok</v>
      </c>
      <c r="F620" t="str">
        <f t="shared" si="19"/>
        <v>idem</v>
      </c>
    </row>
    <row r="621" spans="1:6" x14ac:dyDescent="0.3">
      <c r="A621" s="67">
        <v>719</v>
      </c>
      <c r="B621" s="67">
        <v>596</v>
      </c>
      <c r="C621" s="78">
        <v>719</v>
      </c>
      <c r="D621" s="78">
        <v>596</v>
      </c>
      <c r="E621" t="str">
        <f t="shared" si="18"/>
        <v>ok</v>
      </c>
      <c r="F621" t="str">
        <f t="shared" si="19"/>
        <v>idem</v>
      </c>
    </row>
    <row r="622" spans="1:6" x14ac:dyDescent="0.3">
      <c r="A622" s="67">
        <v>720</v>
      </c>
      <c r="B622" s="67">
        <v>596</v>
      </c>
      <c r="C622" s="78">
        <v>720</v>
      </c>
      <c r="D622" s="78">
        <v>596</v>
      </c>
      <c r="E622" t="str">
        <f t="shared" si="18"/>
        <v>ok</v>
      </c>
      <c r="F622" t="str">
        <f t="shared" si="19"/>
        <v>idem</v>
      </c>
    </row>
    <row r="623" spans="1:6" x14ac:dyDescent="0.3">
      <c r="A623" s="67">
        <v>721</v>
      </c>
      <c r="B623" s="67">
        <v>597</v>
      </c>
      <c r="C623" s="78">
        <v>721</v>
      </c>
      <c r="D623" s="78">
        <v>597</v>
      </c>
      <c r="E623" t="str">
        <f t="shared" si="18"/>
        <v>ok</v>
      </c>
      <c r="F623" t="str">
        <f t="shared" si="19"/>
        <v>idem</v>
      </c>
    </row>
    <row r="624" spans="1:6" x14ac:dyDescent="0.3">
      <c r="A624" s="67">
        <v>722</v>
      </c>
      <c r="B624" s="67">
        <v>598</v>
      </c>
      <c r="C624" s="78">
        <v>722</v>
      </c>
      <c r="D624" s="78">
        <v>598</v>
      </c>
      <c r="E624" t="str">
        <f t="shared" si="18"/>
        <v>ok</v>
      </c>
      <c r="F624" t="str">
        <f t="shared" si="19"/>
        <v>idem</v>
      </c>
    </row>
    <row r="625" spans="1:6" x14ac:dyDescent="0.3">
      <c r="A625" s="67">
        <v>723</v>
      </c>
      <c r="B625" s="67">
        <v>598</v>
      </c>
      <c r="C625" s="78">
        <v>723</v>
      </c>
      <c r="D625" s="78">
        <v>598</v>
      </c>
      <c r="E625" t="str">
        <f t="shared" si="18"/>
        <v>ok</v>
      </c>
      <c r="F625" t="str">
        <f t="shared" si="19"/>
        <v>idem</v>
      </c>
    </row>
    <row r="626" spans="1:6" x14ac:dyDescent="0.3">
      <c r="A626" s="67">
        <v>724</v>
      </c>
      <c r="B626" s="67">
        <v>599</v>
      </c>
      <c r="C626" s="78">
        <v>724</v>
      </c>
      <c r="D626" s="78">
        <v>599</v>
      </c>
      <c r="E626" t="str">
        <f t="shared" si="18"/>
        <v>ok</v>
      </c>
      <c r="F626" t="str">
        <f t="shared" si="19"/>
        <v>idem</v>
      </c>
    </row>
    <row r="627" spans="1:6" x14ac:dyDescent="0.3">
      <c r="A627" s="67">
        <v>725</v>
      </c>
      <c r="B627" s="67">
        <v>600</v>
      </c>
      <c r="C627" s="78">
        <v>725</v>
      </c>
      <c r="D627" s="78">
        <v>600</v>
      </c>
      <c r="E627" t="str">
        <f t="shared" si="18"/>
        <v>ok</v>
      </c>
      <c r="F627" t="str">
        <f t="shared" si="19"/>
        <v>idem</v>
      </c>
    </row>
    <row r="628" spans="1:6" x14ac:dyDescent="0.3">
      <c r="A628" s="67">
        <v>726</v>
      </c>
      <c r="B628" s="67">
        <v>601</v>
      </c>
      <c r="C628" s="78">
        <v>726</v>
      </c>
      <c r="D628" s="78">
        <v>601</v>
      </c>
      <c r="E628" t="str">
        <f t="shared" si="18"/>
        <v>ok</v>
      </c>
      <c r="F628" t="str">
        <f t="shared" si="19"/>
        <v>idem</v>
      </c>
    </row>
    <row r="629" spans="1:6" x14ac:dyDescent="0.3">
      <c r="A629" s="67">
        <v>727</v>
      </c>
      <c r="B629" s="67">
        <v>601</v>
      </c>
      <c r="C629" s="78">
        <v>727</v>
      </c>
      <c r="D629" s="78">
        <v>601</v>
      </c>
      <c r="E629" t="str">
        <f t="shared" si="18"/>
        <v>ok</v>
      </c>
      <c r="F629" t="str">
        <f t="shared" si="19"/>
        <v>idem</v>
      </c>
    </row>
    <row r="630" spans="1:6" x14ac:dyDescent="0.3">
      <c r="A630" s="67">
        <v>728</v>
      </c>
      <c r="B630" s="67">
        <v>602</v>
      </c>
      <c r="C630" s="78">
        <v>728</v>
      </c>
      <c r="D630" s="78">
        <v>602</v>
      </c>
      <c r="E630" t="str">
        <f t="shared" si="18"/>
        <v>ok</v>
      </c>
      <c r="F630" t="str">
        <f t="shared" si="19"/>
        <v>idem</v>
      </c>
    </row>
    <row r="631" spans="1:6" x14ac:dyDescent="0.3">
      <c r="A631" s="67">
        <v>729</v>
      </c>
      <c r="B631" s="67">
        <v>603</v>
      </c>
      <c r="C631" s="78">
        <v>729</v>
      </c>
      <c r="D631" s="78">
        <v>603</v>
      </c>
      <c r="E631" t="str">
        <f t="shared" si="18"/>
        <v>ok</v>
      </c>
      <c r="F631" t="str">
        <f t="shared" si="19"/>
        <v>idem</v>
      </c>
    </row>
    <row r="632" spans="1:6" x14ac:dyDescent="0.3">
      <c r="A632" s="67">
        <v>730</v>
      </c>
      <c r="B632" s="67">
        <v>604</v>
      </c>
      <c r="C632" s="78">
        <v>730</v>
      </c>
      <c r="D632" s="78">
        <v>604</v>
      </c>
      <c r="E632" t="str">
        <f t="shared" si="18"/>
        <v>ok</v>
      </c>
      <c r="F632" t="str">
        <f t="shared" si="19"/>
        <v>idem</v>
      </c>
    </row>
    <row r="633" spans="1:6" x14ac:dyDescent="0.3">
      <c r="A633" s="67">
        <v>731</v>
      </c>
      <c r="B633" s="67">
        <v>604</v>
      </c>
      <c r="C633" s="78">
        <v>731</v>
      </c>
      <c r="D633" s="78">
        <v>604</v>
      </c>
      <c r="E633" t="str">
        <f t="shared" si="18"/>
        <v>ok</v>
      </c>
      <c r="F633" t="str">
        <f t="shared" si="19"/>
        <v>idem</v>
      </c>
    </row>
    <row r="634" spans="1:6" x14ac:dyDescent="0.3">
      <c r="A634" s="67">
        <v>732</v>
      </c>
      <c r="B634" s="67">
        <v>605</v>
      </c>
      <c r="C634" s="78">
        <v>732</v>
      </c>
      <c r="D634" s="78">
        <v>605</v>
      </c>
      <c r="E634" t="str">
        <f t="shared" si="18"/>
        <v>ok</v>
      </c>
      <c r="F634" t="str">
        <f t="shared" si="19"/>
        <v>idem</v>
      </c>
    </row>
    <row r="635" spans="1:6" x14ac:dyDescent="0.3">
      <c r="A635" s="67">
        <v>733</v>
      </c>
      <c r="B635" s="67">
        <v>606</v>
      </c>
      <c r="C635" s="78">
        <v>733</v>
      </c>
      <c r="D635" s="78">
        <v>606</v>
      </c>
      <c r="E635" t="str">
        <f t="shared" si="18"/>
        <v>ok</v>
      </c>
      <c r="F635" t="str">
        <f t="shared" si="19"/>
        <v>idem</v>
      </c>
    </row>
    <row r="636" spans="1:6" x14ac:dyDescent="0.3">
      <c r="A636" s="67">
        <v>734</v>
      </c>
      <c r="B636" s="67">
        <v>607</v>
      </c>
      <c r="C636" s="78">
        <v>734</v>
      </c>
      <c r="D636" s="78">
        <v>607</v>
      </c>
      <c r="E636" t="str">
        <f t="shared" si="18"/>
        <v>ok</v>
      </c>
      <c r="F636" t="str">
        <f t="shared" si="19"/>
        <v>idem</v>
      </c>
    </row>
    <row r="637" spans="1:6" x14ac:dyDescent="0.3">
      <c r="A637" s="67">
        <v>735</v>
      </c>
      <c r="B637" s="67">
        <v>607</v>
      </c>
      <c r="C637" s="78">
        <v>735</v>
      </c>
      <c r="D637" s="78">
        <v>607</v>
      </c>
      <c r="E637" t="str">
        <f t="shared" si="18"/>
        <v>ok</v>
      </c>
      <c r="F637" t="str">
        <f t="shared" si="19"/>
        <v>idem</v>
      </c>
    </row>
    <row r="638" spans="1:6" x14ac:dyDescent="0.3">
      <c r="A638" s="67">
        <v>736</v>
      </c>
      <c r="B638" s="67">
        <v>608</v>
      </c>
      <c r="C638" s="78">
        <v>736</v>
      </c>
      <c r="D638" s="78">
        <v>608</v>
      </c>
      <c r="E638" t="str">
        <f t="shared" si="18"/>
        <v>ok</v>
      </c>
      <c r="F638" t="str">
        <f t="shared" si="19"/>
        <v>idem</v>
      </c>
    </row>
    <row r="639" spans="1:6" x14ac:dyDescent="0.3">
      <c r="A639" s="67">
        <v>737</v>
      </c>
      <c r="B639" s="67">
        <v>609</v>
      </c>
      <c r="C639" s="78">
        <v>737</v>
      </c>
      <c r="D639" s="78">
        <v>609</v>
      </c>
      <c r="E639" t="str">
        <f t="shared" si="18"/>
        <v>ok</v>
      </c>
      <c r="F639" t="str">
        <f t="shared" si="19"/>
        <v>idem</v>
      </c>
    </row>
    <row r="640" spans="1:6" x14ac:dyDescent="0.3">
      <c r="A640" s="67">
        <v>738</v>
      </c>
      <c r="B640" s="67">
        <v>610</v>
      </c>
      <c r="C640" s="78">
        <v>738</v>
      </c>
      <c r="D640" s="78">
        <v>610</v>
      </c>
      <c r="E640" t="str">
        <f t="shared" si="18"/>
        <v>ok</v>
      </c>
      <c r="F640" t="str">
        <f t="shared" si="19"/>
        <v>idem</v>
      </c>
    </row>
    <row r="641" spans="1:6" x14ac:dyDescent="0.3">
      <c r="A641" s="67">
        <v>739</v>
      </c>
      <c r="B641" s="67">
        <v>610</v>
      </c>
      <c r="C641" s="78">
        <v>739</v>
      </c>
      <c r="D641" s="78">
        <v>610</v>
      </c>
      <c r="E641" t="str">
        <f t="shared" si="18"/>
        <v>ok</v>
      </c>
      <c r="F641" t="str">
        <f t="shared" si="19"/>
        <v>idem</v>
      </c>
    </row>
    <row r="642" spans="1:6" x14ac:dyDescent="0.3">
      <c r="A642" s="67">
        <v>740</v>
      </c>
      <c r="B642" s="67">
        <v>611</v>
      </c>
      <c r="C642" s="78">
        <v>740</v>
      </c>
      <c r="D642" s="78">
        <v>611</v>
      </c>
      <c r="E642" t="str">
        <f t="shared" si="18"/>
        <v>ok</v>
      </c>
      <c r="F642" t="str">
        <f t="shared" si="19"/>
        <v>idem</v>
      </c>
    </row>
    <row r="643" spans="1:6" x14ac:dyDescent="0.3">
      <c r="A643" s="67">
        <v>741</v>
      </c>
      <c r="B643" s="67">
        <v>612</v>
      </c>
      <c r="C643" s="78">
        <v>741</v>
      </c>
      <c r="D643" s="78">
        <v>612</v>
      </c>
      <c r="E643" t="str">
        <f t="shared" ref="E643:E706" si="20">IF(A643=C643,"ok","changement")</f>
        <v>ok</v>
      </c>
      <c r="F643" t="str">
        <f t="shared" ref="F643:F706" si="21">IF(B643=D643,"idem","changement")</f>
        <v>idem</v>
      </c>
    </row>
    <row r="644" spans="1:6" x14ac:dyDescent="0.3">
      <c r="A644" s="67">
        <v>742</v>
      </c>
      <c r="B644" s="67">
        <v>613</v>
      </c>
      <c r="C644" s="78">
        <v>742</v>
      </c>
      <c r="D644" s="78">
        <v>613</v>
      </c>
      <c r="E644" t="str">
        <f t="shared" si="20"/>
        <v>ok</v>
      </c>
      <c r="F644" t="str">
        <f t="shared" si="21"/>
        <v>idem</v>
      </c>
    </row>
    <row r="645" spans="1:6" x14ac:dyDescent="0.3">
      <c r="A645" s="67">
        <v>743</v>
      </c>
      <c r="B645" s="67">
        <v>614</v>
      </c>
      <c r="C645" s="78">
        <v>743</v>
      </c>
      <c r="D645" s="78">
        <v>614</v>
      </c>
      <c r="E645" t="str">
        <f t="shared" si="20"/>
        <v>ok</v>
      </c>
      <c r="F645" t="str">
        <f t="shared" si="21"/>
        <v>idem</v>
      </c>
    </row>
    <row r="646" spans="1:6" x14ac:dyDescent="0.3">
      <c r="A646" s="67">
        <v>744</v>
      </c>
      <c r="B646" s="67">
        <v>615</v>
      </c>
      <c r="C646" s="78">
        <v>744</v>
      </c>
      <c r="D646" s="78">
        <v>615</v>
      </c>
      <c r="E646" t="str">
        <f t="shared" si="20"/>
        <v>ok</v>
      </c>
      <c r="F646" t="str">
        <f t="shared" si="21"/>
        <v>idem</v>
      </c>
    </row>
    <row r="647" spans="1:6" x14ac:dyDescent="0.3">
      <c r="A647" s="67">
        <v>745</v>
      </c>
      <c r="B647" s="67">
        <v>616</v>
      </c>
      <c r="C647" s="78">
        <v>745</v>
      </c>
      <c r="D647" s="78">
        <v>616</v>
      </c>
      <c r="E647" t="str">
        <f t="shared" si="20"/>
        <v>ok</v>
      </c>
      <c r="F647" t="str">
        <f t="shared" si="21"/>
        <v>idem</v>
      </c>
    </row>
    <row r="648" spans="1:6" x14ac:dyDescent="0.3">
      <c r="A648" s="67">
        <v>746</v>
      </c>
      <c r="B648" s="67">
        <v>616</v>
      </c>
      <c r="C648" s="78">
        <v>746</v>
      </c>
      <c r="D648" s="78">
        <v>616</v>
      </c>
      <c r="E648" t="str">
        <f t="shared" si="20"/>
        <v>ok</v>
      </c>
      <c r="F648" t="str">
        <f t="shared" si="21"/>
        <v>idem</v>
      </c>
    </row>
    <row r="649" spans="1:6" x14ac:dyDescent="0.3">
      <c r="A649" s="67">
        <v>747</v>
      </c>
      <c r="B649" s="67">
        <v>617</v>
      </c>
      <c r="C649" s="78">
        <v>747</v>
      </c>
      <c r="D649" s="78">
        <v>617</v>
      </c>
      <c r="E649" t="str">
        <f t="shared" si="20"/>
        <v>ok</v>
      </c>
      <c r="F649" t="str">
        <f t="shared" si="21"/>
        <v>idem</v>
      </c>
    </row>
    <row r="650" spans="1:6" x14ac:dyDescent="0.3">
      <c r="A650" s="67">
        <v>748</v>
      </c>
      <c r="B650" s="67">
        <v>618</v>
      </c>
      <c r="C650" s="78">
        <v>748</v>
      </c>
      <c r="D650" s="78">
        <v>618</v>
      </c>
      <c r="E650" t="str">
        <f t="shared" si="20"/>
        <v>ok</v>
      </c>
      <c r="F650" t="str">
        <f t="shared" si="21"/>
        <v>idem</v>
      </c>
    </row>
    <row r="651" spans="1:6" x14ac:dyDescent="0.3">
      <c r="A651" s="67">
        <v>749</v>
      </c>
      <c r="B651" s="67">
        <v>619</v>
      </c>
      <c r="C651" s="78">
        <v>749</v>
      </c>
      <c r="D651" s="78">
        <v>619</v>
      </c>
      <c r="E651" t="str">
        <f t="shared" si="20"/>
        <v>ok</v>
      </c>
      <c r="F651" t="str">
        <f t="shared" si="21"/>
        <v>idem</v>
      </c>
    </row>
    <row r="652" spans="1:6" x14ac:dyDescent="0.3">
      <c r="A652" s="67">
        <v>750</v>
      </c>
      <c r="B652" s="67">
        <v>619</v>
      </c>
      <c r="C652" s="78">
        <v>750</v>
      </c>
      <c r="D652" s="78">
        <v>619</v>
      </c>
      <c r="E652" t="str">
        <f t="shared" si="20"/>
        <v>ok</v>
      </c>
      <c r="F652" t="str">
        <f t="shared" si="21"/>
        <v>idem</v>
      </c>
    </row>
    <row r="653" spans="1:6" x14ac:dyDescent="0.3">
      <c r="A653" s="67">
        <v>751</v>
      </c>
      <c r="B653" s="67">
        <v>620</v>
      </c>
      <c r="C653" s="78">
        <v>751</v>
      </c>
      <c r="D653" s="78">
        <v>620</v>
      </c>
      <c r="E653" t="str">
        <f t="shared" si="20"/>
        <v>ok</v>
      </c>
      <c r="F653" t="str">
        <f t="shared" si="21"/>
        <v>idem</v>
      </c>
    </row>
    <row r="654" spans="1:6" x14ac:dyDescent="0.3">
      <c r="A654" s="67">
        <v>752</v>
      </c>
      <c r="B654" s="67">
        <v>621</v>
      </c>
      <c r="C654" s="78">
        <v>752</v>
      </c>
      <c r="D654" s="78">
        <v>621</v>
      </c>
      <c r="E654" t="str">
        <f t="shared" si="20"/>
        <v>ok</v>
      </c>
      <c r="F654" t="str">
        <f t="shared" si="21"/>
        <v>idem</v>
      </c>
    </row>
    <row r="655" spans="1:6" x14ac:dyDescent="0.3">
      <c r="A655" s="67">
        <v>753</v>
      </c>
      <c r="B655" s="67">
        <v>622</v>
      </c>
      <c r="C655" s="78">
        <v>753</v>
      </c>
      <c r="D655" s="78">
        <v>622</v>
      </c>
      <c r="E655" t="str">
        <f t="shared" si="20"/>
        <v>ok</v>
      </c>
      <c r="F655" t="str">
        <f t="shared" si="21"/>
        <v>idem</v>
      </c>
    </row>
    <row r="656" spans="1:6" x14ac:dyDescent="0.3">
      <c r="A656" s="67">
        <v>754</v>
      </c>
      <c r="B656" s="67">
        <v>622</v>
      </c>
      <c r="C656" s="78">
        <v>754</v>
      </c>
      <c r="D656" s="78">
        <v>622</v>
      </c>
      <c r="E656" t="str">
        <f t="shared" si="20"/>
        <v>ok</v>
      </c>
      <c r="F656" t="str">
        <f t="shared" si="21"/>
        <v>idem</v>
      </c>
    </row>
    <row r="657" spans="1:6" x14ac:dyDescent="0.3">
      <c r="A657" s="67">
        <v>755</v>
      </c>
      <c r="B657" s="67">
        <v>623</v>
      </c>
      <c r="C657" s="78">
        <v>755</v>
      </c>
      <c r="D657" s="78">
        <v>623</v>
      </c>
      <c r="E657" t="str">
        <f t="shared" si="20"/>
        <v>ok</v>
      </c>
      <c r="F657" t="str">
        <f t="shared" si="21"/>
        <v>idem</v>
      </c>
    </row>
    <row r="658" spans="1:6" x14ac:dyDescent="0.3">
      <c r="A658" s="67">
        <v>756</v>
      </c>
      <c r="B658" s="67">
        <v>624</v>
      </c>
      <c r="C658" s="78">
        <v>756</v>
      </c>
      <c r="D658" s="78">
        <v>624</v>
      </c>
      <c r="E658" t="str">
        <f t="shared" si="20"/>
        <v>ok</v>
      </c>
      <c r="F658" t="str">
        <f t="shared" si="21"/>
        <v>idem</v>
      </c>
    </row>
    <row r="659" spans="1:6" x14ac:dyDescent="0.3">
      <c r="A659" s="67">
        <v>757</v>
      </c>
      <c r="B659" s="67">
        <v>624</v>
      </c>
      <c r="C659" s="78">
        <v>757</v>
      </c>
      <c r="D659" s="78">
        <v>624</v>
      </c>
      <c r="E659" t="str">
        <f t="shared" si="20"/>
        <v>ok</v>
      </c>
      <c r="F659" t="str">
        <f t="shared" si="21"/>
        <v>idem</v>
      </c>
    </row>
    <row r="660" spans="1:6" x14ac:dyDescent="0.3">
      <c r="A660" s="67">
        <v>758</v>
      </c>
      <c r="B660" s="67">
        <v>625</v>
      </c>
      <c r="C660" s="78">
        <v>758</v>
      </c>
      <c r="D660" s="78">
        <v>625</v>
      </c>
      <c r="E660" t="str">
        <f t="shared" si="20"/>
        <v>ok</v>
      </c>
      <c r="F660" t="str">
        <f t="shared" si="21"/>
        <v>idem</v>
      </c>
    </row>
    <row r="661" spans="1:6" x14ac:dyDescent="0.3">
      <c r="A661" s="67">
        <v>759</v>
      </c>
      <c r="B661" s="67">
        <v>626</v>
      </c>
      <c r="C661" s="78">
        <v>759</v>
      </c>
      <c r="D661" s="78">
        <v>626</v>
      </c>
      <c r="E661" t="str">
        <f t="shared" si="20"/>
        <v>ok</v>
      </c>
      <c r="F661" t="str">
        <f t="shared" si="21"/>
        <v>idem</v>
      </c>
    </row>
    <row r="662" spans="1:6" x14ac:dyDescent="0.3">
      <c r="A662" s="67">
        <v>760</v>
      </c>
      <c r="B662" s="67">
        <v>627</v>
      </c>
      <c r="C662" s="78">
        <v>760</v>
      </c>
      <c r="D662" s="78">
        <v>627</v>
      </c>
      <c r="E662" t="str">
        <f t="shared" si="20"/>
        <v>ok</v>
      </c>
      <c r="F662" t="str">
        <f t="shared" si="21"/>
        <v>idem</v>
      </c>
    </row>
    <row r="663" spans="1:6" x14ac:dyDescent="0.3">
      <c r="A663" s="67">
        <v>761</v>
      </c>
      <c r="B663" s="67">
        <v>627</v>
      </c>
      <c r="C663" s="78">
        <v>761</v>
      </c>
      <c r="D663" s="78">
        <v>627</v>
      </c>
      <c r="E663" t="str">
        <f t="shared" si="20"/>
        <v>ok</v>
      </c>
      <c r="F663" t="str">
        <f t="shared" si="21"/>
        <v>idem</v>
      </c>
    </row>
    <row r="664" spans="1:6" x14ac:dyDescent="0.3">
      <c r="A664" s="67">
        <v>762</v>
      </c>
      <c r="B664" s="67">
        <v>628</v>
      </c>
      <c r="C664" s="78">
        <v>762</v>
      </c>
      <c r="D664" s="78">
        <v>628</v>
      </c>
      <c r="E664" t="str">
        <f t="shared" si="20"/>
        <v>ok</v>
      </c>
      <c r="F664" t="str">
        <f t="shared" si="21"/>
        <v>idem</v>
      </c>
    </row>
    <row r="665" spans="1:6" x14ac:dyDescent="0.3">
      <c r="A665" s="67">
        <v>763</v>
      </c>
      <c r="B665" s="67">
        <v>629</v>
      </c>
      <c r="C665" s="78">
        <v>763</v>
      </c>
      <c r="D665" s="78">
        <v>629</v>
      </c>
      <c r="E665" t="str">
        <f t="shared" si="20"/>
        <v>ok</v>
      </c>
      <c r="F665" t="str">
        <f t="shared" si="21"/>
        <v>idem</v>
      </c>
    </row>
    <row r="666" spans="1:6" x14ac:dyDescent="0.3">
      <c r="A666" s="67">
        <v>764</v>
      </c>
      <c r="B666" s="67">
        <v>630</v>
      </c>
      <c r="C666" s="78">
        <v>764</v>
      </c>
      <c r="D666" s="78">
        <v>630</v>
      </c>
      <c r="E666" t="str">
        <f t="shared" si="20"/>
        <v>ok</v>
      </c>
      <c r="F666" t="str">
        <f t="shared" si="21"/>
        <v>idem</v>
      </c>
    </row>
    <row r="667" spans="1:6" x14ac:dyDescent="0.3">
      <c r="A667" s="67">
        <v>765</v>
      </c>
      <c r="B667" s="67">
        <v>630</v>
      </c>
      <c r="C667" s="78">
        <v>765</v>
      </c>
      <c r="D667" s="78">
        <v>630</v>
      </c>
      <c r="E667" t="str">
        <f t="shared" si="20"/>
        <v>ok</v>
      </c>
      <c r="F667" t="str">
        <f t="shared" si="21"/>
        <v>idem</v>
      </c>
    </row>
    <row r="668" spans="1:6" x14ac:dyDescent="0.3">
      <c r="A668" s="67">
        <v>766</v>
      </c>
      <c r="B668" s="67">
        <v>631</v>
      </c>
      <c r="C668" s="78">
        <v>766</v>
      </c>
      <c r="D668" s="78">
        <v>631</v>
      </c>
      <c r="E668" t="str">
        <f t="shared" si="20"/>
        <v>ok</v>
      </c>
      <c r="F668" t="str">
        <f t="shared" si="21"/>
        <v>idem</v>
      </c>
    </row>
    <row r="669" spans="1:6" x14ac:dyDescent="0.3">
      <c r="A669" s="67">
        <v>767</v>
      </c>
      <c r="B669" s="67">
        <v>632</v>
      </c>
      <c r="C669" s="78">
        <v>767</v>
      </c>
      <c r="D669" s="78">
        <v>632</v>
      </c>
      <c r="E669" t="str">
        <f t="shared" si="20"/>
        <v>ok</v>
      </c>
      <c r="F669" t="str">
        <f t="shared" si="21"/>
        <v>idem</v>
      </c>
    </row>
    <row r="670" spans="1:6" x14ac:dyDescent="0.3">
      <c r="A670" s="67">
        <v>768</v>
      </c>
      <c r="B670" s="67">
        <v>633</v>
      </c>
      <c r="C670" s="78">
        <v>768</v>
      </c>
      <c r="D670" s="78">
        <v>633</v>
      </c>
      <c r="E670" t="str">
        <f t="shared" si="20"/>
        <v>ok</v>
      </c>
      <c r="F670" t="str">
        <f t="shared" si="21"/>
        <v>idem</v>
      </c>
    </row>
    <row r="671" spans="1:6" x14ac:dyDescent="0.3">
      <c r="A671" s="67">
        <v>769</v>
      </c>
      <c r="B671" s="67">
        <v>633</v>
      </c>
      <c r="C671" s="78">
        <v>769</v>
      </c>
      <c r="D671" s="78">
        <v>633</v>
      </c>
      <c r="E671" t="str">
        <f t="shared" si="20"/>
        <v>ok</v>
      </c>
      <c r="F671" t="str">
        <f t="shared" si="21"/>
        <v>idem</v>
      </c>
    </row>
    <row r="672" spans="1:6" x14ac:dyDescent="0.3">
      <c r="A672" s="67">
        <v>770</v>
      </c>
      <c r="B672" s="67">
        <v>634</v>
      </c>
      <c r="C672" s="78">
        <v>770</v>
      </c>
      <c r="D672" s="78">
        <v>634</v>
      </c>
      <c r="E672" t="str">
        <f t="shared" si="20"/>
        <v>ok</v>
      </c>
      <c r="F672" t="str">
        <f t="shared" si="21"/>
        <v>idem</v>
      </c>
    </row>
    <row r="673" spans="1:6" x14ac:dyDescent="0.3">
      <c r="A673" s="67">
        <v>771</v>
      </c>
      <c r="B673" s="67">
        <v>635</v>
      </c>
      <c r="C673" s="78">
        <v>771</v>
      </c>
      <c r="D673" s="78">
        <v>635</v>
      </c>
      <c r="E673" t="str">
        <f t="shared" si="20"/>
        <v>ok</v>
      </c>
      <c r="F673" t="str">
        <f t="shared" si="21"/>
        <v>idem</v>
      </c>
    </row>
    <row r="674" spans="1:6" x14ac:dyDescent="0.3">
      <c r="A674" s="67">
        <v>772</v>
      </c>
      <c r="B674" s="67">
        <v>635</v>
      </c>
      <c r="C674" s="78">
        <v>772</v>
      </c>
      <c r="D674" s="78">
        <v>635</v>
      </c>
      <c r="E674" t="str">
        <f t="shared" si="20"/>
        <v>ok</v>
      </c>
      <c r="F674" t="str">
        <f t="shared" si="21"/>
        <v>idem</v>
      </c>
    </row>
    <row r="675" spans="1:6" x14ac:dyDescent="0.3">
      <c r="A675" s="67">
        <v>773</v>
      </c>
      <c r="B675" s="67">
        <v>636</v>
      </c>
      <c r="C675" s="78">
        <v>773</v>
      </c>
      <c r="D675" s="78">
        <v>636</v>
      </c>
      <c r="E675" t="str">
        <f t="shared" si="20"/>
        <v>ok</v>
      </c>
      <c r="F675" t="str">
        <f t="shared" si="21"/>
        <v>idem</v>
      </c>
    </row>
    <row r="676" spans="1:6" x14ac:dyDescent="0.3">
      <c r="A676" s="67">
        <v>774</v>
      </c>
      <c r="B676" s="67">
        <v>637</v>
      </c>
      <c r="C676" s="78">
        <v>774</v>
      </c>
      <c r="D676" s="78">
        <v>637</v>
      </c>
      <c r="E676" t="str">
        <f t="shared" si="20"/>
        <v>ok</v>
      </c>
      <c r="F676" t="str">
        <f t="shared" si="21"/>
        <v>idem</v>
      </c>
    </row>
    <row r="677" spans="1:6" x14ac:dyDescent="0.3">
      <c r="A677" s="67">
        <v>775</v>
      </c>
      <c r="B677" s="67">
        <v>638</v>
      </c>
      <c r="C677" s="78">
        <v>775</v>
      </c>
      <c r="D677" s="78">
        <v>638</v>
      </c>
      <c r="E677" t="str">
        <f t="shared" si="20"/>
        <v>ok</v>
      </c>
      <c r="F677" t="str">
        <f t="shared" si="21"/>
        <v>idem</v>
      </c>
    </row>
    <row r="678" spans="1:6" x14ac:dyDescent="0.3">
      <c r="A678" s="67">
        <v>776</v>
      </c>
      <c r="B678" s="67">
        <v>638</v>
      </c>
      <c r="C678" s="78">
        <v>776</v>
      </c>
      <c r="D678" s="78">
        <v>638</v>
      </c>
      <c r="E678" t="str">
        <f t="shared" si="20"/>
        <v>ok</v>
      </c>
      <c r="F678" t="str">
        <f t="shared" si="21"/>
        <v>idem</v>
      </c>
    </row>
    <row r="679" spans="1:6" x14ac:dyDescent="0.3">
      <c r="A679" s="67">
        <v>777</v>
      </c>
      <c r="B679" s="67">
        <v>639</v>
      </c>
      <c r="C679" s="78">
        <v>777</v>
      </c>
      <c r="D679" s="78">
        <v>639</v>
      </c>
      <c r="E679" t="str">
        <f t="shared" si="20"/>
        <v>ok</v>
      </c>
      <c r="F679" t="str">
        <f t="shared" si="21"/>
        <v>idem</v>
      </c>
    </row>
    <row r="680" spans="1:6" x14ac:dyDescent="0.3">
      <c r="A680" s="67">
        <v>778</v>
      </c>
      <c r="B680" s="67">
        <v>640</v>
      </c>
      <c r="C680" s="78">
        <v>778</v>
      </c>
      <c r="D680" s="78">
        <v>640</v>
      </c>
      <c r="E680" t="str">
        <f t="shared" si="20"/>
        <v>ok</v>
      </c>
      <c r="F680" t="str">
        <f t="shared" si="21"/>
        <v>idem</v>
      </c>
    </row>
    <row r="681" spans="1:6" x14ac:dyDescent="0.3">
      <c r="A681" s="67">
        <v>779</v>
      </c>
      <c r="B681" s="67">
        <v>641</v>
      </c>
      <c r="C681" s="78">
        <v>779</v>
      </c>
      <c r="D681" s="78">
        <v>641</v>
      </c>
      <c r="E681" t="str">
        <f t="shared" si="20"/>
        <v>ok</v>
      </c>
      <c r="F681" t="str">
        <f t="shared" si="21"/>
        <v>idem</v>
      </c>
    </row>
    <row r="682" spans="1:6" x14ac:dyDescent="0.3">
      <c r="A682" s="67">
        <v>780</v>
      </c>
      <c r="B682" s="67">
        <v>642</v>
      </c>
      <c r="C682" s="78">
        <v>780</v>
      </c>
      <c r="D682" s="78">
        <v>642</v>
      </c>
      <c r="E682" t="str">
        <f t="shared" si="20"/>
        <v>ok</v>
      </c>
      <c r="F682" t="str">
        <f t="shared" si="21"/>
        <v>idem</v>
      </c>
    </row>
    <row r="683" spans="1:6" x14ac:dyDescent="0.3">
      <c r="A683" s="67">
        <v>781</v>
      </c>
      <c r="B683" s="67">
        <v>643</v>
      </c>
      <c r="C683" s="78">
        <v>781</v>
      </c>
      <c r="D683" s="78">
        <v>643</v>
      </c>
      <c r="E683" t="str">
        <f t="shared" si="20"/>
        <v>ok</v>
      </c>
      <c r="F683" t="str">
        <f t="shared" si="21"/>
        <v>idem</v>
      </c>
    </row>
    <row r="684" spans="1:6" x14ac:dyDescent="0.3">
      <c r="A684" s="67">
        <v>782</v>
      </c>
      <c r="B684" s="67">
        <v>644</v>
      </c>
      <c r="C684" s="78">
        <v>782</v>
      </c>
      <c r="D684" s="78">
        <v>644</v>
      </c>
      <c r="E684" t="str">
        <f t="shared" si="20"/>
        <v>ok</v>
      </c>
      <c r="F684" t="str">
        <f t="shared" si="21"/>
        <v>idem</v>
      </c>
    </row>
    <row r="685" spans="1:6" x14ac:dyDescent="0.3">
      <c r="A685" s="67">
        <v>783</v>
      </c>
      <c r="B685" s="67">
        <v>645</v>
      </c>
      <c r="C685" s="78">
        <v>783</v>
      </c>
      <c r="D685" s="78">
        <v>645</v>
      </c>
      <c r="E685" t="str">
        <f t="shared" si="20"/>
        <v>ok</v>
      </c>
      <c r="F685" t="str">
        <f t="shared" si="21"/>
        <v>idem</v>
      </c>
    </row>
    <row r="686" spans="1:6" x14ac:dyDescent="0.3">
      <c r="A686" s="67">
        <v>784</v>
      </c>
      <c r="B686" s="67">
        <v>645</v>
      </c>
      <c r="C686" s="78">
        <v>784</v>
      </c>
      <c r="D686" s="78">
        <v>645</v>
      </c>
      <c r="E686" t="str">
        <f t="shared" si="20"/>
        <v>ok</v>
      </c>
      <c r="F686" t="str">
        <f t="shared" si="21"/>
        <v>idem</v>
      </c>
    </row>
    <row r="687" spans="1:6" x14ac:dyDescent="0.3">
      <c r="A687" s="67">
        <v>785</v>
      </c>
      <c r="B687" s="67">
        <v>646</v>
      </c>
      <c r="C687" s="78">
        <v>785</v>
      </c>
      <c r="D687" s="78">
        <v>646</v>
      </c>
      <c r="E687" t="str">
        <f t="shared" si="20"/>
        <v>ok</v>
      </c>
      <c r="F687" t="str">
        <f t="shared" si="21"/>
        <v>idem</v>
      </c>
    </row>
    <row r="688" spans="1:6" x14ac:dyDescent="0.3">
      <c r="A688" s="67">
        <v>786</v>
      </c>
      <c r="B688" s="67">
        <v>647</v>
      </c>
      <c r="C688" s="78">
        <v>786</v>
      </c>
      <c r="D688" s="78">
        <v>647</v>
      </c>
      <c r="E688" t="str">
        <f t="shared" si="20"/>
        <v>ok</v>
      </c>
      <c r="F688" t="str">
        <f t="shared" si="21"/>
        <v>idem</v>
      </c>
    </row>
    <row r="689" spans="1:6" x14ac:dyDescent="0.3">
      <c r="A689" s="67">
        <v>787</v>
      </c>
      <c r="B689" s="67">
        <v>648</v>
      </c>
      <c r="C689" s="78">
        <v>787</v>
      </c>
      <c r="D689" s="78">
        <v>648</v>
      </c>
      <c r="E689" t="str">
        <f t="shared" si="20"/>
        <v>ok</v>
      </c>
      <c r="F689" t="str">
        <f t="shared" si="21"/>
        <v>idem</v>
      </c>
    </row>
    <row r="690" spans="1:6" x14ac:dyDescent="0.3">
      <c r="A690" s="67">
        <v>788</v>
      </c>
      <c r="B690" s="67">
        <v>648</v>
      </c>
      <c r="C690" s="78">
        <v>788</v>
      </c>
      <c r="D690" s="78">
        <v>648</v>
      </c>
      <c r="E690" t="str">
        <f t="shared" si="20"/>
        <v>ok</v>
      </c>
      <c r="F690" t="str">
        <f t="shared" si="21"/>
        <v>idem</v>
      </c>
    </row>
    <row r="691" spans="1:6" x14ac:dyDescent="0.3">
      <c r="A691" s="67">
        <v>789</v>
      </c>
      <c r="B691" s="67">
        <v>649</v>
      </c>
      <c r="C691" s="78">
        <v>789</v>
      </c>
      <c r="D691" s="78">
        <v>649</v>
      </c>
      <c r="E691" t="str">
        <f t="shared" si="20"/>
        <v>ok</v>
      </c>
      <c r="F691" t="str">
        <f t="shared" si="21"/>
        <v>idem</v>
      </c>
    </row>
    <row r="692" spans="1:6" x14ac:dyDescent="0.3">
      <c r="A692" s="67">
        <v>790</v>
      </c>
      <c r="B692" s="67">
        <v>650</v>
      </c>
      <c r="C692" s="78">
        <v>790</v>
      </c>
      <c r="D692" s="78">
        <v>650</v>
      </c>
      <c r="E692" t="str">
        <f t="shared" si="20"/>
        <v>ok</v>
      </c>
      <c r="F692" t="str">
        <f t="shared" si="21"/>
        <v>idem</v>
      </c>
    </row>
    <row r="693" spans="1:6" x14ac:dyDescent="0.3">
      <c r="A693" s="67">
        <v>791</v>
      </c>
      <c r="B693" s="67">
        <v>650</v>
      </c>
      <c r="C693" s="78">
        <v>791</v>
      </c>
      <c r="D693" s="78">
        <v>650</v>
      </c>
      <c r="E693" t="str">
        <f t="shared" si="20"/>
        <v>ok</v>
      </c>
      <c r="F693" t="str">
        <f t="shared" si="21"/>
        <v>idem</v>
      </c>
    </row>
    <row r="694" spans="1:6" x14ac:dyDescent="0.3">
      <c r="A694" s="67">
        <v>792</v>
      </c>
      <c r="B694" s="67">
        <v>651</v>
      </c>
      <c r="C694" s="78">
        <v>792</v>
      </c>
      <c r="D694" s="78">
        <v>651</v>
      </c>
      <c r="E694" t="str">
        <f t="shared" si="20"/>
        <v>ok</v>
      </c>
      <c r="F694" t="str">
        <f t="shared" si="21"/>
        <v>idem</v>
      </c>
    </row>
    <row r="695" spans="1:6" x14ac:dyDescent="0.3">
      <c r="A695" s="67">
        <v>793</v>
      </c>
      <c r="B695" s="67">
        <v>652</v>
      </c>
      <c r="C695" s="78">
        <v>793</v>
      </c>
      <c r="D695" s="78">
        <v>652</v>
      </c>
      <c r="E695" t="str">
        <f t="shared" si="20"/>
        <v>ok</v>
      </c>
      <c r="F695" t="str">
        <f t="shared" si="21"/>
        <v>idem</v>
      </c>
    </row>
    <row r="696" spans="1:6" x14ac:dyDescent="0.3">
      <c r="A696" s="67">
        <v>794</v>
      </c>
      <c r="B696" s="67">
        <v>653</v>
      </c>
      <c r="C696" s="78">
        <v>794</v>
      </c>
      <c r="D696" s="78">
        <v>653</v>
      </c>
      <c r="E696" t="str">
        <f t="shared" si="20"/>
        <v>ok</v>
      </c>
      <c r="F696" t="str">
        <f t="shared" si="21"/>
        <v>idem</v>
      </c>
    </row>
    <row r="697" spans="1:6" x14ac:dyDescent="0.3">
      <c r="A697" s="67">
        <v>795</v>
      </c>
      <c r="B697" s="67">
        <v>653</v>
      </c>
      <c r="C697" s="78">
        <v>795</v>
      </c>
      <c r="D697" s="78">
        <v>653</v>
      </c>
      <c r="E697" t="str">
        <f t="shared" si="20"/>
        <v>ok</v>
      </c>
      <c r="F697" t="str">
        <f t="shared" si="21"/>
        <v>idem</v>
      </c>
    </row>
    <row r="698" spans="1:6" x14ac:dyDescent="0.3">
      <c r="A698" s="67">
        <v>796</v>
      </c>
      <c r="B698" s="67">
        <v>654</v>
      </c>
      <c r="C698" s="78">
        <v>796</v>
      </c>
      <c r="D698" s="78">
        <v>654</v>
      </c>
      <c r="E698" t="str">
        <f t="shared" si="20"/>
        <v>ok</v>
      </c>
      <c r="F698" t="str">
        <f t="shared" si="21"/>
        <v>idem</v>
      </c>
    </row>
    <row r="699" spans="1:6" x14ac:dyDescent="0.3">
      <c r="A699" s="67">
        <v>797</v>
      </c>
      <c r="B699" s="67">
        <v>655</v>
      </c>
      <c r="C699" s="78">
        <v>797</v>
      </c>
      <c r="D699" s="78">
        <v>655</v>
      </c>
      <c r="E699" t="str">
        <f t="shared" si="20"/>
        <v>ok</v>
      </c>
      <c r="F699" t="str">
        <f t="shared" si="21"/>
        <v>idem</v>
      </c>
    </row>
    <row r="700" spans="1:6" x14ac:dyDescent="0.3">
      <c r="A700" s="67">
        <v>798</v>
      </c>
      <c r="B700" s="67">
        <v>656</v>
      </c>
      <c r="C700" s="78">
        <v>798</v>
      </c>
      <c r="D700" s="78">
        <v>656</v>
      </c>
      <c r="E700" t="str">
        <f t="shared" si="20"/>
        <v>ok</v>
      </c>
      <c r="F700" t="str">
        <f t="shared" si="21"/>
        <v>idem</v>
      </c>
    </row>
    <row r="701" spans="1:6" x14ac:dyDescent="0.3">
      <c r="A701" s="67">
        <v>799</v>
      </c>
      <c r="B701" s="67">
        <v>656</v>
      </c>
      <c r="C701" s="78">
        <v>799</v>
      </c>
      <c r="D701" s="78">
        <v>656</v>
      </c>
      <c r="E701" t="str">
        <f t="shared" si="20"/>
        <v>ok</v>
      </c>
      <c r="F701" t="str">
        <f t="shared" si="21"/>
        <v>idem</v>
      </c>
    </row>
    <row r="702" spans="1:6" x14ac:dyDescent="0.3">
      <c r="A702" s="67">
        <v>800</v>
      </c>
      <c r="B702" s="67">
        <v>657</v>
      </c>
      <c r="C702" s="78">
        <v>800</v>
      </c>
      <c r="D702" s="78">
        <v>657</v>
      </c>
      <c r="E702" t="str">
        <f t="shared" si="20"/>
        <v>ok</v>
      </c>
      <c r="F702" t="str">
        <f t="shared" si="21"/>
        <v>idem</v>
      </c>
    </row>
    <row r="703" spans="1:6" x14ac:dyDescent="0.3">
      <c r="A703" s="67">
        <v>801</v>
      </c>
      <c r="B703" s="67">
        <v>658</v>
      </c>
      <c r="C703" s="78">
        <v>801</v>
      </c>
      <c r="D703" s="78">
        <v>658</v>
      </c>
      <c r="E703" t="str">
        <f t="shared" si="20"/>
        <v>ok</v>
      </c>
      <c r="F703" t="str">
        <f t="shared" si="21"/>
        <v>idem</v>
      </c>
    </row>
    <row r="704" spans="1:6" x14ac:dyDescent="0.3">
      <c r="A704" s="67">
        <v>802</v>
      </c>
      <c r="B704" s="67">
        <v>659</v>
      </c>
      <c r="C704" s="78">
        <v>802</v>
      </c>
      <c r="D704" s="78">
        <v>659</v>
      </c>
      <c r="E704" t="str">
        <f t="shared" si="20"/>
        <v>ok</v>
      </c>
      <c r="F704" t="str">
        <f t="shared" si="21"/>
        <v>idem</v>
      </c>
    </row>
    <row r="705" spans="1:6" x14ac:dyDescent="0.3">
      <c r="A705" s="67">
        <v>803</v>
      </c>
      <c r="B705" s="67">
        <v>659</v>
      </c>
      <c r="C705" s="78">
        <v>803</v>
      </c>
      <c r="D705" s="78">
        <v>659</v>
      </c>
      <c r="E705" t="str">
        <f t="shared" si="20"/>
        <v>ok</v>
      </c>
      <c r="F705" t="str">
        <f t="shared" si="21"/>
        <v>idem</v>
      </c>
    </row>
    <row r="706" spans="1:6" x14ac:dyDescent="0.3">
      <c r="A706" s="67">
        <v>804</v>
      </c>
      <c r="B706" s="67">
        <v>660</v>
      </c>
      <c r="C706" s="78">
        <v>804</v>
      </c>
      <c r="D706" s="78">
        <v>660</v>
      </c>
      <c r="E706" t="str">
        <f t="shared" si="20"/>
        <v>ok</v>
      </c>
      <c r="F706" t="str">
        <f t="shared" si="21"/>
        <v>idem</v>
      </c>
    </row>
    <row r="707" spans="1:6" x14ac:dyDescent="0.3">
      <c r="A707" s="67">
        <v>805</v>
      </c>
      <c r="B707" s="67">
        <v>661</v>
      </c>
      <c r="C707" s="78">
        <v>805</v>
      </c>
      <c r="D707" s="78">
        <v>661</v>
      </c>
      <c r="E707" t="str">
        <f t="shared" ref="E707:E770" si="22">IF(A707=C707,"ok","changement")</f>
        <v>ok</v>
      </c>
      <c r="F707" t="str">
        <f t="shared" ref="F707:F770" si="23">IF(B707=D707,"idem","changement")</f>
        <v>idem</v>
      </c>
    </row>
    <row r="708" spans="1:6" x14ac:dyDescent="0.3">
      <c r="A708" s="67">
        <v>806</v>
      </c>
      <c r="B708" s="67">
        <v>661</v>
      </c>
      <c r="C708" s="78">
        <v>806</v>
      </c>
      <c r="D708" s="78">
        <v>661</v>
      </c>
      <c r="E708" t="str">
        <f t="shared" si="22"/>
        <v>ok</v>
      </c>
      <c r="F708" t="str">
        <f t="shared" si="23"/>
        <v>idem</v>
      </c>
    </row>
    <row r="709" spans="1:6" x14ac:dyDescent="0.3">
      <c r="A709" s="67">
        <v>807</v>
      </c>
      <c r="B709" s="67">
        <v>662</v>
      </c>
      <c r="C709" s="78">
        <v>807</v>
      </c>
      <c r="D709" s="78">
        <v>662</v>
      </c>
      <c r="E709" t="str">
        <f t="shared" si="22"/>
        <v>ok</v>
      </c>
      <c r="F709" t="str">
        <f t="shared" si="23"/>
        <v>idem</v>
      </c>
    </row>
    <row r="710" spans="1:6" x14ac:dyDescent="0.3">
      <c r="A710" s="67">
        <v>808</v>
      </c>
      <c r="B710" s="67">
        <v>663</v>
      </c>
      <c r="C710" s="78">
        <v>808</v>
      </c>
      <c r="D710" s="78">
        <v>663</v>
      </c>
      <c r="E710" t="str">
        <f t="shared" si="22"/>
        <v>ok</v>
      </c>
      <c r="F710" t="str">
        <f t="shared" si="23"/>
        <v>idem</v>
      </c>
    </row>
    <row r="711" spans="1:6" x14ac:dyDescent="0.3">
      <c r="A711" s="67">
        <v>809</v>
      </c>
      <c r="B711" s="67">
        <v>664</v>
      </c>
      <c r="C711" s="78">
        <v>809</v>
      </c>
      <c r="D711" s="78">
        <v>664</v>
      </c>
      <c r="E711" t="str">
        <f t="shared" si="22"/>
        <v>ok</v>
      </c>
      <c r="F711" t="str">
        <f t="shared" si="23"/>
        <v>idem</v>
      </c>
    </row>
    <row r="712" spans="1:6" x14ac:dyDescent="0.3">
      <c r="A712" s="67">
        <v>810</v>
      </c>
      <c r="B712" s="67">
        <v>664</v>
      </c>
      <c r="C712" s="78">
        <v>810</v>
      </c>
      <c r="D712" s="78">
        <v>664</v>
      </c>
      <c r="E712" t="str">
        <f t="shared" si="22"/>
        <v>ok</v>
      </c>
      <c r="F712" t="str">
        <f t="shared" si="23"/>
        <v>idem</v>
      </c>
    </row>
    <row r="713" spans="1:6" x14ac:dyDescent="0.3">
      <c r="A713" s="67">
        <v>811</v>
      </c>
      <c r="B713" s="67">
        <v>665</v>
      </c>
      <c r="C713" s="78">
        <v>811</v>
      </c>
      <c r="D713" s="78">
        <v>665</v>
      </c>
      <c r="E713" t="str">
        <f t="shared" si="22"/>
        <v>ok</v>
      </c>
      <c r="F713" t="str">
        <f t="shared" si="23"/>
        <v>idem</v>
      </c>
    </row>
    <row r="714" spans="1:6" x14ac:dyDescent="0.3">
      <c r="A714" s="67">
        <v>812</v>
      </c>
      <c r="B714" s="67">
        <v>666</v>
      </c>
      <c r="C714" s="78">
        <v>812</v>
      </c>
      <c r="D714" s="78">
        <v>666</v>
      </c>
      <c r="E714" t="str">
        <f t="shared" si="22"/>
        <v>ok</v>
      </c>
      <c r="F714" t="str">
        <f t="shared" si="23"/>
        <v>idem</v>
      </c>
    </row>
    <row r="715" spans="1:6" x14ac:dyDescent="0.3">
      <c r="A715" s="67">
        <v>813</v>
      </c>
      <c r="B715" s="67">
        <v>667</v>
      </c>
      <c r="C715" s="78">
        <v>813</v>
      </c>
      <c r="D715" s="78">
        <v>667</v>
      </c>
      <c r="E715" t="str">
        <f t="shared" si="22"/>
        <v>ok</v>
      </c>
      <c r="F715" t="str">
        <f t="shared" si="23"/>
        <v>idem</v>
      </c>
    </row>
    <row r="716" spans="1:6" x14ac:dyDescent="0.3">
      <c r="A716" s="67">
        <v>814</v>
      </c>
      <c r="B716" s="67">
        <v>667</v>
      </c>
      <c r="C716" s="78">
        <v>814</v>
      </c>
      <c r="D716" s="78">
        <v>667</v>
      </c>
      <c r="E716" t="str">
        <f t="shared" si="22"/>
        <v>ok</v>
      </c>
      <c r="F716" t="str">
        <f t="shared" si="23"/>
        <v>idem</v>
      </c>
    </row>
    <row r="717" spans="1:6" x14ac:dyDescent="0.3">
      <c r="A717" s="67">
        <v>815</v>
      </c>
      <c r="B717" s="67">
        <v>668</v>
      </c>
      <c r="C717" s="78">
        <v>815</v>
      </c>
      <c r="D717" s="78">
        <v>668</v>
      </c>
      <c r="E717" t="str">
        <f t="shared" si="22"/>
        <v>ok</v>
      </c>
      <c r="F717" t="str">
        <f t="shared" si="23"/>
        <v>idem</v>
      </c>
    </row>
    <row r="718" spans="1:6" x14ac:dyDescent="0.3">
      <c r="A718" s="67">
        <v>816</v>
      </c>
      <c r="B718" s="67">
        <v>669</v>
      </c>
      <c r="C718" s="78">
        <v>816</v>
      </c>
      <c r="D718" s="78">
        <v>669</v>
      </c>
      <c r="E718" t="str">
        <f t="shared" si="22"/>
        <v>ok</v>
      </c>
      <c r="F718" t="str">
        <f t="shared" si="23"/>
        <v>idem</v>
      </c>
    </row>
    <row r="719" spans="1:6" x14ac:dyDescent="0.3">
      <c r="A719" s="67">
        <v>817</v>
      </c>
      <c r="B719" s="67">
        <v>670</v>
      </c>
      <c r="C719" s="78">
        <v>817</v>
      </c>
      <c r="D719" s="78">
        <v>670</v>
      </c>
      <c r="E719" t="str">
        <f t="shared" si="22"/>
        <v>ok</v>
      </c>
      <c r="F719" t="str">
        <f t="shared" si="23"/>
        <v>idem</v>
      </c>
    </row>
    <row r="720" spans="1:6" x14ac:dyDescent="0.3">
      <c r="A720" s="67">
        <v>818</v>
      </c>
      <c r="B720" s="67">
        <v>670</v>
      </c>
      <c r="C720" s="78">
        <v>818</v>
      </c>
      <c r="D720" s="78">
        <v>670</v>
      </c>
      <c r="E720" t="str">
        <f t="shared" si="22"/>
        <v>ok</v>
      </c>
      <c r="F720" t="str">
        <f t="shared" si="23"/>
        <v>idem</v>
      </c>
    </row>
    <row r="721" spans="1:6" x14ac:dyDescent="0.3">
      <c r="A721" s="67">
        <v>819</v>
      </c>
      <c r="B721" s="67">
        <v>671</v>
      </c>
      <c r="C721" s="78">
        <v>819</v>
      </c>
      <c r="D721" s="78">
        <v>671</v>
      </c>
      <c r="E721" t="str">
        <f t="shared" si="22"/>
        <v>ok</v>
      </c>
      <c r="F721" t="str">
        <f t="shared" si="23"/>
        <v>idem</v>
      </c>
    </row>
    <row r="722" spans="1:6" x14ac:dyDescent="0.3">
      <c r="A722" s="67">
        <v>820</v>
      </c>
      <c r="B722" s="67">
        <v>672</v>
      </c>
      <c r="C722" s="78">
        <v>820</v>
      </c>
      <c r="D722" s="78">
        <v>672</v>
      </c>
      <c r="E722" t="str">
        <f t="shared" si="22"/>
        <v>ok</v>
      </c>
      <c r="F722" t="str">
        <f t="shared" si="23"/>
        <v>idem</v>
      </c>
    </row>
    <row r="723" spans="1:6" x14ac:dyDescent="0.3">
      <c r="A723" s="67">
        <v>821</v>
      </c>
      <c r="B723" s="67">
        <v>673</v>
      </c>
      <c r="C723" s="78">
        <v>821</v>
      </c>
      <c r="D723" s="78">
        <v>673</v>
      </c>
      <c r="E723" t="str">
        <f t="shared" si="22"/>
        <v>ok</v>
      </c>
      <c r="F723" t="str">
        <f t="shared" si="23"/>
        <v>idem</v>
      </c>
    </row>
    <row r="724" spans="1:6" x14ac:dyDescent="0.3">
      <c r="A724" s="67">
        <v>822</v>
      </c>
      <c r="B724" s="67">
        <v>674</v>
      </c>
      <c r="C724" s="78">
        <v>822</v>
      </c>
      <c r="D724" s="78">
        <v>674</v>
      </c>
      <c r="E724" t="str">
        <f t="shared" si="22"/>
        <v>ok</v>
      </c>
      <c r="F724" t="str">
        <f t="shared" si="23"/>
        <v>idem</v>
      </c>
    </row>
    <row r="725" spans="1:6" x14ac:dyDescent="0.3">
      <c r="A725" s="67">
        <v>823</v>
      </c>
      <c r="B725" s="67">
        <v>675</v>
      </c>
      <c r="C725" s="78">
        <v>823</v>
      </c>
      <c r="D725" s="78">
        <v>675</v>
      </c>
      <c r="E725" t="str">
        <f t="shared" si="22"/>
        <v>ok</v>
      </c>
      <c r="F725" t="str">
        <f t="shared" si="23"/>
        <v>idem</v>
      </c>
    </row>
    <row r="726" spans="1:6" x14ac:dyDescent="0.3">
      <c r="A726" s="67">
        <v>824</v>
      </c>
      <c r="B726" s="67">
        <v>676</v>
      </c>
      <c r="C726" s="78">
        <v>824</v>
      </c>
      <c r="D726" s="78">
        <v>676</v>
      </c>
      <c r="E726" t="str">
        <f t="shared" si="22"/>
        <v>ok</v>
      </c>
      <c r="F726" t="str">
        <f t="shared" si="23"/>
        <v>idem</v>
      </c>
    </row>
    <row r="727" spans="1:6" x14ac:dyDescent="0.3">
      <c r="A727" s="67">
        <v>825</v>
      </c>
      <c r="B727" s="67">
        <v>676</v>
      </c>
      <c r="C727" s="78">
        <v>825</v>
      </c>
      <c r="D727" s="78">
        <v>676</v>
      </c>
      <c r="E727" t="str">
        <f t="shared" si="22"/>
        <v>ok</v>
      </c>
      <c r="F727" t="str">
        <f t="shared" si="23"/>
        <v>idem</v>
      </c>
    </row>
    <row r="728" spans="1:6" x14ac:dyDescent="0.3">
      <c r="A728" s="67">
        <v>826</v>
      </c>
      <c r="B728" s="67">
        <v>677</v>
      </c>
      <c r="C728" s="78">
        <v>826</v>
      </c>
      <c r="D728" s="78">
        <v>677</v>
      </c>
      <c r="E728" t="str">
        <f t="shared" si="22"/>
        <v>ok</v>
      </c>
      <c r="F728" t="str">
        <f t="shared" si="23"/>
        <v>idem</v>
      </c>
    </row>
    <row r="729" spans="1:6" x14ac:dyDescent="0.3">
      <c r="A729" s="67">
        <v>827</v>
      </c>
      <c r="B729" s="67">
        <v>678</v>
      </c>
      <c r="C729" s="78">
        <v>827</v>
      </c>
      <c r="D729" s="78">
        <v>678</v>
      </c>
      <c r="E729" t="str">
        <f t="shared" si="22"/>
        <v>ok</v>
      </c>
      <c r="F729" t="str">
        <f t="shared" si="23"/>
        <v>idem</v>
      </c>
    </row>
    <row r="730" spans="1:6" x14ac:dyDescent="0.3">
      <c r="A730" s="67">
        <v>828</v>
      </c>
      <c r="B730" s="67">
        <v>679</v>
      </c>
      <c r="C730" s="78">
        <v>828</v>
      </c>
      <c r="D730" s="78">
        <v>679</v>
      </c>
      <c r="E730" t="str">
        <f t="shared" si="22"/>
        <v>ok</v>
      </c>
      <c r="F730" t="str">
        <f t="shared" si="23"/>
        <v>idem</v>
      </c>
    </row>
    <row r="731" spans="1:6" x14ac:dyDescent="0.3">
      <c r="A731" s="67">
        <v>829</v>
      </c>
      <c r="B731" s="67">
        <v>679</v>
      </c>
      <c r="C731" s="78">
        <v>829</v>
      </c>
      <c r="D731" s="78">
        <v>679</v>
      </c>
      <c r="E731" t="str">
        <f t="shared" si="22"/>
        <v>ok</v>
      </c>
      <c r="F731" t="str">
        <f t="shared" si="23"/>
        <v>idem</v>
      </c>
    </row>
    <row r="732" spans="1:6" x14ac:dyDescent="0.3">
      <c r="A732" s="67">
        <v>830</v>
      </c>
      <c r="B732" s="67">
        <v>680</v>
      </c>
      <c r="C732" s="78">
        <v>830</v>
      </c>
      <c r="D732" s="78">
        <v>680</v>
      </c>
      <c r="E732" t="str">
        <f t="shared" si="22"/>
        <v>ok</v>
      </c>
      <c r="F732" t="str">
        <f t="shared" si="23"/>
        <v>idem</v>
      </c>
    </row>
    <row r="733" spans="1:6" x14ac:dyDescent="0.3">
      <c r="A733" s="67">
        <v>831</v>
      </c>
      <c r="B733" s="67">
        <v>681</v>
      </c>
      <c r="C733" s="78">
        <v>831</v>
      </c>
      <c r="D733" s="78">
        <v>681</v>
      </c>
      <c r="E733" t="str">
        <f t="shared" si="22"/>
        <v>ok</v>
      </c>
      <c r="F733" t="str">
        <f t="shared" si="23"/>
        <v>idem</v>
      </c>
    </row>
    <row r="734" spans="1:6" x14ac:dyDescent="0.3">
      <c r="A734" s="67">
        <v>832</v>
      </c>
      <c r="B734" s="67">
        <v>682</v>
      </c>
      <c r="C734" s="78">
        <v>832</v>
      </c>
      <c r="D734" s="78">
        <v>682</v>
      </c>
      <c r="E734" t="str">
        <f t="shared" si="22"/>
        <v>ok</v>
      </c>
      <c r="F734" t="str">
        <f t="shared" si="23"/>
        <v>idem</v>
      </c>
    </row>
    <row r="735" spans="1:6" x14ac:dyDescent="0.3">
      <c r="A735" s="67">
        <v>833</v>
      </c>
      <c r="B735" s="67">
        <v>682</v>
      </c>
      <c r="C735" s="78">
        <v>833</v>
      </c>
      <c r="D735" s="78">
        <v>682</v>
      </c>
      <c r="E735" t="str">
        <f t="shared" si="22"/>
        <v>ok</v>
      </c>
      <c r="F735" t="str">
        <f t="shared" si="23"/>
        <v>idem</v>
      </c>
    </row>
    <row r="736" spans="1:6" x14ac:dyDescent="0.3">
      <c r="A736" s="67">
        <v>834</v>
      </c>
      <c r="B736" s="67">
        <v>683</v>
      </c>
      <c r="C736" s="78">
        <v>834</v>
      </c>
      <c r="D736" s="78">
        <v>683</v>
      </c>
      <c r="E736" t="str">
        <f t="shared" si="22"/>
        <v>ok</v>
      </c>
      <c r="F736" t="str">
        <f t="shared" si="23"/>
        <v>idem</v>
      </c>
    </row>
    <row r="737" spans="1:6" x14ac:dyDescent="0.3">
      <c r="A737" s="67">
        <v>835</v>
      </c>
      <c r="B737" s="67">
        <v>684</v>
      </c>
      <c r="C737" s="78">
        <v>835</v>
      </c>
      <c r="D737" s="78">
        <v>684</v>
      </c>
      <c r="E737" t="str">
        <f t="shared" si="22"/>
        <v>ok</v>
      </c>
      <c r="F737" t="str">
        <f t="shared" si="23"/>
        <v>idem</v>
      </c>
    </row>
    <row r="738" spans="1:6" x14ac:dyDescent="0.3">
      <c r="A738" s="67">
        <v>836</v>
      </c>
      <c r="B738" s="67">
        <v>685</v>
      </c>
      <c r="C738" s="78">
        <v>836</v>
      </c>
      <c r="D738" s="78">
        <v>685</v>
      </c>
      <c r="E738" t="str">
        <f t="shared" si="22"/>
        <v>ok</v>
      </c>
      <c r="F738" t="str">
        <f t="shared" si="23"/>
        <v>idem</v>
      </c>
    </row>
    <row r="739" spans="1:6" x14ac:dyDescent="0.3">
      <c r="A739" s="67">
        <v>837</v>
      </c>
      <c r="B739" s="67">
        <v>685</v>
      </c>
      <c r="C739" s="78">
        <v>837</v>
      </c>
      <c r="D739" s="78">
        <v>685</v>
      </c>
      <c r="E739" t="str">
        <f t="shared" si="22"/>
        <v>ok</v>
      </c>
      <c r="F739" t="str">
        <f t="shared" si="23"/>
        <v>idem</v>
      </c>
    </row>
    <row r="740" spans="1:6" x14ac:dyDescent="0.3">
      <c r="A740" s="67">
        <v>838</v>
      </c>
      <c r="B740" s="67">
        <v>686</v>
      </c>
      <c r="C740" s="78">
        <v>838</v>
      </c>
      <c r="D740" s="78">
        <v>686</v>
      </c>
      <c r="E740" t="str">
        <f t="shared" si="22"/>
        <v>ok</v>
      </c>
      <c r="F740" t="str">
        <f t="shared" si="23"/>
        <v>idem</v>
      </c>
    </row>
    <row r="741" spans="1:6" x14ac:dyDescent="0.3">
      <c r="A741" s="67">
        <v>839</v>
      </c>
      <c r="B741" s="67">
        <v>687</v>
      </c>
      <c r="C741" s="78">
        <v>839</v>
      </c>
      <c r="D741" s="78">
        <v>687</v>
      </c>
      <c r="E741" t="str">
        <f t="shared" si="22"/>
        <v>ok</v>
      </c>
      <c r="F741" t="str">
        <f t="shared" si="23"/>
        <v>idem</v>
      </c>
    </row>
    <row r="742" spans="1:6" x14ac:dyDescent="0.3">
      <c r="A742" s="67">
        <v>840</v>
      </c>
      <c r="B742" s="67">
        <v>687</v>
      </c>
      <c r="C742" s="78">
        <v>840</v>
      </c>
      <c r="D742" s="78">
        <v>687</v>
      </c>
      <c r="E742" t="str">
        <f t="shared" si="22"/>
        <v>ok</v>
      </c>
      <c r="F742" t="str">
        <f t="shared" si="23"/>
        <v>idem</v>
      </c>
    </row>
    <row r="743" spans="1:6" x14ac:dyDescent="0.3">
      <c r="A743" s="67">
        <v>841</v>
      </c>
      <c r="B743" s="67">
        <v>688</v>
      </c>
      <c r="C743" s="78">
        <v>841</v>
      </c>
      <c r="D743" s="78">
        <v>688</v>
      </c>
      <c r="E743" t="str">
        <f t="shared" si="22"/>
        <v>ok</v>
      </c>
      <c r="F743" t="str">
        <f t="shared" si="23"/>
        <v>idem</v>
      </c>
    </row>
    <row r="744" spans="1:6" x14ac:dyDescent="0.3">
      <c r="A744" s="67">
        <v>842</v>
      </c>
      <c r="B744" s="67">
        <v>689</v>
      </c>
      <c r="C744" s="78">
        <v>842</v>
      </c>
      <c r="D744" s="78">
        <v>689</v>
      </c>
      <c r="E744" t="str">
        <f t="shared" si="22"/>
        <v>ok</v>
      </c>
      <c r="F744" t="str">
        <f t="shared" si="23"/>
        <v>idem</v>
      </c>
    </row>
    <row r="745" spans="1:6" x14ac:dyDescent="0.3">
      <c r="A745" s="67">
        <v>843</v>
      </c>
      <c r="B745" s="67">
        <v>690</v>
      </c>
      <c r="C745" s="78">
        <v>843</v>
      </c>
      <c r="D745" s="78">
        <v>690</v>
      </c>
      <c r="E745" t="str">
        <f t="shared" si="22"/>
        <v>ok</v>
      </c>
      <c r="F745" t="str">
        <f t="shared" si="23"/>
        <v>idem</v>
      </c>
    </row>
    <row r="746" spans="1:6" x14ac:dyDescent="0.3">
      <c r="A746" s="67">
        <v>844</v>
      </c>
      <c r="B746" s="67">
        <v>690</v>
      </c>
      <c r="C746" s="78">
        <v>844</v>
      </c>
      <c r="D746" s="78">
        <v>690</v>
      </c>
      <c r="E746" t="str">
        <f t="shared" si="22"/>
        <v>ok</v>
      </c>
      <c r="F746" t="str">
        <f t="shared" si="23"/>
        <v>idem</v>
      </c>
    </row>
    <row r="747" spans="1:6" x14ac:dyDescent="0.3">
      <c r="A747" s="67">
        <v>845</v>
      </c>
      <c r="B747" s="67">
        <v>691</v>
      </c>
      <c r="C747" s="78">
        <v>845</v>
      </c>
      <c r="D747" s="78">
        <v>691</v>
      </c>
      <c r="E747" t="str">
        <f t="shared" si="22"/>
        <v>ok</v>
      </c>
      <c r="F747" t="str">
        <f t="shared" si="23"/>
        <v>idem</v>
      </c>
    </row>
    <row r="748" spans="1:6" x14ac:dyDescent="0.3">
      <c r="A748" s="67">
        <v>846</v>
      </c>
      <c r="B748" s="67">
        <v>692</v>
      </c>
      <c r="C748" s="78">
        <v>846</v>
      </c>
      <c r="D748" s="78">
        <v>692</v>
      </c>
      <c r="E748" t="str">
        <f t="shared" si="22"/>
        <v>ok</v>
      </c>
      <c r="F748" t="str">
        <f t="shared" si="23"/>
        <v>idem</v>
      </c>
    </row>
    <row r="749" spans="1:6" x14ac:dyDescent="0.3">
      <c r="A749" s="67">
        <v>847</v>
      </c>
      <c r="B749" s="67">
        <v>693</v>
      </c>
      <c r="C749" s="78">
        <v>847</v>
      </c>
      <c r="D749" s="78">
        <v>693</v>
      </c>
      <c r="E749" t="str">
        <f t="shared" si="22"/>
        <v>ok</v>
      </c>
      <c r="F749" t="str">
        <f t="shared" si="23"/>
        <v>idem</v>
      </c>
    </row>
    <row r="750" spans="1:6" x14ac:dyDescent="0.3">
      <c r="A750" s="67">
        <v>848</v>
      </c>
      <c r="B750" s="67">
        <v>693</v>
      </c>
      <c r="C750" s="78">
        <v>848</v>
      </c>
      <c r="D750" s="78">
        <v>693</v>
      </c>
      <c r="E750" t="str">
        <f t="shared" si="22"/>
        <v>ok</v>
      </c>
      <c r="F750" t="str">
        <f t="shared" si="23"/>
        <v>idem</v>
      </c>
    </row>
    <row r="751" spans="1:6" x14ac:dyDescent="0.3">
      <c r="A751" s="67">
        <v>849</v>
      </c>
      <c r="B751" s="67">
        <v>694</v>
      </c>
      <c r="C751" s="78">
        <v>849</v>
      </c>
      <c r="D751" s="78">
        <v>694</v>
      </c>
      <c r="E751" t="str">
        <f t="shared" si="22"/>
        <v>ok</v>
      </c>
      <c r="F751" t="str">
        <f t="shared" si="23"/>
        <v>idem</v>
      </c>
    </row>
    <row r="752" spans="1:6" x14ac:dyDescent="0.3">
      <c r="A752" s="67">
        <v>850</v>
      </c>
      <c r="B752" s="67">
        <v>695</v>
      </c>
      <c r="C752" s="78">
        <v>850</v>
      </c>
      <c r="D752" s="78">
        <v>695</v>
      </c>
      <c r="E752" t="str">
        <f t="shared" si="22"/>
        <v>ok</v>
      </c>
      <c r="F752" t="str">
        <f t="shared" si="23"/>
        <v>idem</v>
      </c>
    </row>
    <row r="753" spans="1:6" x14ac:dyDescent="0.3">
      <c r="A753" s="67">
        <v>851</v>
      </c>
      <c r="B753" s="67">
        <v>696</v>
      </c>
      <c r="C753" s="78">
        <v>851</v>
      </c>
      <c r="D753" s="78">
        <v>696</v>
      </c>
      <c r="E753" t="str">
        <f t="shared" si="22"/>
        <v>ok</v>
      </c>
      <c r="F753" t="str">
        <f t="shared" si="23"/>
        <v>idem</v>
      </c>
    </row>
    <row r="754" spans="1:6" x14ac:dyDescent="0.3">
      <c r="A754" s="67">
        <v>852</v>
      </c>
      <c r="B754" s="67">
        <v>696</v>
      </c>
      <c r="C754" s="78">
        <v>852</v>
      </c>
      <c r="D754" s="78">
        <v>696</v>
      </c>
      <c r="E754" t="str">
        <f t="shared" si="22"/>
        <v>ok</v>
      </c>
      <c r="F754" t="str">
        <f t="shared" si="23"/>
        <v>idem</v>
      </c>
    </row>
    <row r="755" spans="1:6" x14ac:dyDescent="0.3">
      <c r="A755" s="67">
        <v>853</v>
      </c>
      <c r="B755" s="67">
        <v>697</v>
      </c>
      <c r="C755" s="78">
        <v>853</v>
      </c>
      <c r="D755" s="78">
        <v>697</v>
      </c>
      <c r="E755" t="str">
        <f t="shared" si="22"/>
        <v>ok</v>
      </c>
      <c r="F755" t="str">
        <f t="shared" si="23"/>
        <v>idem</v>
      </c>
    </row>
    <row r="756" spans="1:6" x14ac:dyDescent="0.3">
      <c r="A756" s="67">
        <v>854</v>
      </c>
      <c r="B756" s="67">
        <v>698</v>
      </c>
      <c r="C756" s="78">
        <v>854</v>
      </c>
      <c r="D756" s="78">
        <v>698</v>
      </c>
      <c r="E756" t="str">
        <f t="shared" si="22"/>
        <v>ok</v>
      </c>
      <c r="F756" t="str">
        <f t="shared" si="23"/>
        <v>idem</v>
      </c>
    </row>
    <row r="757" spans="1:6" x14ac:dyDescent="0.3">
      <c r="A757" s="67">
        <v>855</v>
      </c>
      <c r="B757" s="67">
        <v>699</v>
      </c>
      <c r="C757" s="78">
        <v>855</v>
      </c>
      <c r="D757" s="78">
        <v>699</v>
      </c>
      <c r="E757" t="str">
        <f t="shared" si="22"/>
        <v>ok</v>
      </c>
      <c r="F757" t="str">
        <f t="shared" si="23"/>
        <v>idem</v>
      </c>
    </row>
    <row r="758" spans="1:6" x14ac:dyDescent="0.3">
      <c r="A758" s="67">
        <v>856</v>
      </c>
      <c r="B758" s="67">
        <v>699</v>
      </c>
      <c r="C758" s="78">
        <v>856</v>
      </c>
      <c r="D758" s="78">
        <v>699</v>
      </c>
      <c r="E758" t="str">
        <f t="shared" si="22"/>
        <v>ok</v>
      </c>
      <c r="F758" t="str">
        <f t="shared" si="23"/>
        <v>idem</v>
      </c>
    </row>
    <row r="759" spans="1:6" x14ac:dyDescent="0.3">
      <c r="A759" s="67">
        <v>857</v>
      </c>
      <c r="B759" s="67">
        <v>700</v>
      </c>
      <c r="C759" s="78">
        <v>857</v>
      </c>
      <c r="D759" s="78">
        <v>700</v>
      </c>
      <c r="E759" t="str">
        <f t="shared" si="22"/>
        <v>ok</v>
      </c>
      <c r="F759" t="str">
        <f t="shared" si="23"/>
        <v>idem</v>
      </c>
    </row>
    <row r="760" spans="1:6" x14ac:dyDescent="0.3">
      <c r="A760" s="67">
        <v>858</v>
      </c>
      <c r="B760" s="67">
        <v>701</v>
      </c>
      <c r="C760" s="78">
        <v>858</v>
      </c>
      <c r="D760" s="78">
        <v>701</v>
      </c>
      <c r="E760" t="str">
        <f t="shared" si="22"/>
        <v>ok</v>
      </c>
      <c r="F760" t="str">
        <f t="shared" si="23"/>
        <v>idem</v>
      </c>
    </row>
    <row r="761" spans="1:6" x14ac:dyDescent="0.3">
      <c r="A761" s="67">
        <v>859</v>
      </c>
      <c r="B761" s="67">
        <v>702</v>
      </c>
      <c r="C761" s="78">
        <v>859</v>
      </c>
      <c r="D761" s="78">
        <v>702</v>
      </c>
      <c r="E761" t="str">
        <f t="shared" si="22"/>
        <v>ok</v>
      </c>
      <c r="F761" t="str">
        <f t="shared" si="23"/>
        <v>idem</v>
      </c>
    </row>
    <row r="762" spans="1:6" x14ac:dyDescent="0.3">
      <c r="A762" s="67">
        <v>860</v>
      </c>
      <c r="B762" s="67">
        <v>703</v>
      </c>
      <c r="C762" s="78">
        <v>860</v>
      </c>
      <c r="D762" s="78">
        <v>703</v>
      </c>
      <c r="E762" t="str">
        <f t="shared" si="22"/>
        <v>ok</v>
      </c>
      <c r="F762" t="str">
        <f t="shared" si="23"/>
        <v>idem</v>
      </c>
    </row>
    <row r="763" spans="1:6" x14ac:dyDescent="0.3">
      <c r="A763" s="67">
        <v>861</v>
      </c>
      <c r="B763" s="67">
        <v>704</v>
      </c>
      <c r="C763" s="78">
        <v>861</v>
      </c>
      <c r="D763" s="78">
        <v>704</v>
      </c>
      <c r="E763" t="str">
        <f t="shared" si="22"/>
        <v>ok</v>
      </c>
      <c r="F763" t="str">
        <f t="shared" si="23"/>
        <v>idem</v>
      </c>
    </row>
    <row r="764" spans="1:6" x14ac:dyDescent="0.3">
      <c r="A764" s="67">
        <v>862</v>
      </c>
      <c r="B764" s="67">
        <v>705</v>
      </c>
      <c r="C764" s="78">
        <v>862</v>
      </c>
      <c r="D764" s="78">
        <v>705</v>
      </c>
      <c r="E764" t="str">
        <f t="shared" si="22"/>
        <v>ok</v>
      </c>
      <c r="F764" t="str">
        <f t="shared" si="23"/>
        <v>idem</v>
      </c>
    </row>
    <row r="765" spans="1:6" x14ac:dyDescent="0.3">
      <c r="A765" s="67">
        <v>863</v>
      </c>
      <c r="B765" s="67">
        <v>705</v>
      </c>
      <c r="C765" s="78">
        <v>863</v>
      </c>
      <c r="D765" s="78">
        <v>705</v>
      </c>
      <c r="E765" t="str">
        <f t="shared" si="22"/>
        <v>ok</v>
      </c>
      <c r="F765" t="str">
        <f t="shared" si="23"/>
        <v>idem</v>
      </c>
    </row>
    <row r="766" spans="1:6" x14ac:dyDescent="0.3">
      <c r="A766" s="67">
        <v>864</v>
      </c>
      <c r="B766" s="67">
        <v>706</v>
      </c>
      <c r="C766" s="78">
        <v>864</v>
      </c>
      <c r="D766" s="78">
        <v>706</v>
      </c>
      <c r="E766" t="str">
        <f t="shared" si="22"/>
        <v>ok</v>
      </c>
      <c r="F766" t="str">
        <f t="shared" si="23"/>
        <v>idem</v>
      </c>
    </row>
    <row r="767" spans="1:6" x14ac:dyDescent="0.3">
      <c r="A767" s="67">
        <v>865</v>
      </c>
      <c r="B767" s="67">
        <v>707</v>
      </c>
      <c r="C767" s="78">
        <v>865</v>
      </c>
      <c r="D767" s="78">
        <v>707</v>
      </c>
      <c r="E767" t="str">
        <f t="shared" si="22"/>
        <v>ok</v>
      </c>
      <c r="F767" t="str">
        <f t="shared" si="23"/>
        <v>idem</v>
      </c>
    </row>
    <row r="768" spans="1:6" x14ac:dyDescent="0.3">
      <c r="A768" s="67">
        <v>866</v>
      </c>
      <c r="B768" s="67">
        <v>708</v>
      </c>
      <c r="C768" s="78">
        <v>866</v>
      </c>
      <c r="D768" s="78">
        <v>708</v>
      </c>
      <c r="E768" t="str">
        <f t="shared" si="22"/>
        <v>ok</v>
      </c>
      <c r="F768" t="str">
        <f t="shared" si="23"/>
        <v>idem</v>
      </c>
    </row>
    <row r="769" spans="1:6" x14ac:dyDescent="0.3">
      <c r="A769" s="67">
        <v>867</v>
      </c>
      <c r="B769" s="67">
        <v>708</v>
      </c>
      <c r="C769" s="78">
        <v>867</v>
      </c>
      <c r="D769" s="78">
        <v>708</v>
      </c>
      <c r="E769" t="str">
        <f t="shared" si="22"/>
        <v>ok</v>
      </c>
      <c r="F769" t="str">
        <f t="shared" si="23"/>
        <v>idem</v>
      </c>
    </row>
    <row r="770" spans="1:6" x14ac:dyDescent="0.3">
      <c r="A770" s="67">
        <v>868</v>
      </c>
      <c r="B770" s="67">
        <v>709</v>
      </c>
      <c r="C770" s="78">
        <v>868</v>
      </c>
      <c r="D770" s="78">
        <v>709</v>
      </c>
      <c r="E770" t="str">
        <f t="shared" si="22"/>
        <v>ok</v>
      </c>
      <c r="F770" t="str">
        <f t="shared" si="23"/>
        <v>idem</v>
      </c>
    </row>
    <row r="771" spans="1:6" x14ac:dyDescent="0.3">
      <c r="A771" s="67">
        <v>869</v>
      </c>
      <c r="B771" s="67">
        <v>710</v>
      </c>
      <c r="C771" s="78">
        <v>869</v>
      </c>
      <c r="D771" s="78">
        <v>710</v>
      </c>
      <c r="E771" t="str">
        <f t="shared" ref="E771:E834" si="24">IF(A771=C771,"ok","changement")</f>
        <v>ok</v>
      </c>
      <c r="F771" t="str">
        <f t="shared" ref="F771:F834" si="25">IF(B771=D771,"idem","changement")</f>
        <v>idem</v>
      </c>
    </row>
    <row r="772" spans="1:6" x14ac:dyDescent="0.3">
      <c r="A772" s="67">
        <v>870</v>
      </c>
      <c r="B772" s="67">
        <v>711</v>
      </c>
      <c r="C772" s="78">
        <v>870</v>
      </c>
      <c r="D772" s="78">
        <v>711</v>
      </c>
      <c r="E772" t="str">
        <f t="shared" si="24"/>
        <v>ok</v>
      </c>
      <c r="F772" t="str">
        <f t="shared" si="25"/>
        <v>idem</v>
      </c>
    </row>
    <row r="773" spans="1:6" x14ac:dyDescent="0.3">
      <c r="A773" s="67">
        <v>871</v>
      </c>
      <c r="B773" s="67">
        <v>711</v>
      </c>
      <c r="C773" s="78">
        <v>871</v>
      </c>
      <c r="D773" s="78">
        <v>711</v>
      </c>
      <c r="E773" t="str">
        <f t="shared" si="24"/>
        <v>ok</v>
      </c>
      <c r="F773" t="str">
        <f t="shared" si="25"/>
        <v>idem</v>
      </c>
    </row>
    <row r="774" spans="1:6" x14ac:dyDescent="0.3">
      <c r="A774" s="67">
        <v>872</v>
      </c>
      <c r="B774" s="67">
        <v>712</v>
      </c>
      <c r="C774" s="78">
        <v>872</v>
      </c>
      <c r="D774" s="78">
        <v>712</v>
      </c>
      <c r="E774" t="str">
        <f t="shared" si="24"/>
        <v>ok</v>
      </c>
      <c r="F774" t="str">
        <f t="shared" si="25"/>
        <v>idem</v>
      </c>
    </row>
    <row r="775" spans="1:6" x14ac:dyDescent="0.3">
      <c r="A775" s="67">
        <v>873</v>
      </c>
      <c r="B775" s="67">
        <v>713</v>
      </c>
      <c r="C775" s="78">
        <v>873</v>
      </c>
      <c r="D775" s="78">
        <v>713</v>
      </c>
      <c r="E775" t="str">
        <f t="shared" si="24"/>
        <v>ok</v>
      </c>
      <c r="F775" t="str">
        <f t="shared" si="25"/>
        <v>idem</v>
      </c>
    </row>
    <row r="776" spans="1:6" x14ac:dyDescent="0.3">
      <c r="A776" s="67">
        <v>874</v>
      </c>
      <c r="B776" s="67">
        <v>713</v>
      </c>
      <c r="C776" s="78">
        <v>874</v>
      </c>
      <c r="D776" s="78">
        <v>713</v>
      </c>
      <c r="E776" t="str">
        <f t="shared" si="24"/>
        <v>ok</v>
      </c>
      <c r="F776" t="str">
        <f t="shared" si="25"/>
        <v>idem</v>
      </c>
    </row>
    <row r="777" spans="1:6" x14ac:dyDescent="0.3">
      <c r="A777" s="67">
        <v>875</v>
      </c>
      <c r="B777" s="67">
        <v>714</v>
      </c>
      <c r="C777" s="78">
        <v>875</v>
      </c>
      <c r="D777" s="78">
        <v>714</v>
      </c>
      <c r="E777" t="str">
        <f t="shared" si="24"/>
        <v>ok</v>
      </c>
      <c r="F777" t="str">
        <f t="shared" si="25"/>
        <v>idem</v>
      </c>
    </row>
    <row r="778" spans="1:6" x14ac:dyDescent="0.3">
      <c r="A778" s="67">
        <v>876</v>
      </c>
      <c r="B778" s="67">
        <v>715</v>
      </c>
      <c r="C778" s="78">
        <v>876</v>
      </c>
      <c r="D778" s="78">
        <v>715</v>
      </c>
      <c r="E778" t="str">
        <f t="shared" si="24"/>
        <v>ok</v>
      </c>
      <c r="F778" t="str">
        <f t="shared" si="25"/>
        <v>idem</v>
      </c>
    </row>
    <row r="779" spans="1:6" x14ac:dyDescent="0.3">
      <c r="A779" s="67">
        <v>877</v>
      </c>
      <c r="B779" s="67">
        <v>716</v>
      </c>
      <c r="C779" s="78">
        <v>877</v>
      </c>
      <c r="D779" s="78">
        <v>716</v>
      </c>
      <c r="E779" t="str">
        <f t="shared" si="24"/>
        <v>ok</v>
      </c>
      <c r="F779" t="str">
        <f t="shared" si="25"/>
        <v>idem</v>
      </c>
    </row>
    <row r="780" spans="1:6" x14ac:dyDescent="0.3">
      <c r="A780" s="67">
        <v>878</v>
      </c>
      <c r="B780" s="67">
        <v>716</v>
      </c>
      <c r="C780" s="78">
        <v>878</v>
      </c>
      <c r="D780" s="78">
        <v>716</v>
      </c>
      <c r="E780" t="str">
        <f t="shared" si="24"/>
        <v>ok</v>
      </c>
      <c r="F780" t="str">
        <f t="shared" si="25"/>
        <v>idem</v>
      </c>
    </row>
    <row r="781" spans="1:6" x14ac:dyDescent="0.3">
      <c r="A781" s="67">
        <v>879</v>
      </c>
      <c r="B781" s="67">
        <v>717</v>
      </c>
      <c r="C781" s="78">
        <v>879</v>
      </c>
      <c r="D781" s="78">
        <v>717</v>
      </c>
      <c r="E781" t="str">
        <f t="shared" si="24"/>
        <v>ok</v>
      </c>
      <c r="F781" t="str">
        <f t="shared" si="25"/>
        <v>idem</v>
      </c>
    </row>
    <row r="782" spans="1:6" x14ac:dyDescent="0.3">
      <c r="A782" s="67">
        <v>880</v>
      </c>
      <c r="B782" s="67">
        <v>718</v>
      </c>
      <c r="C782" s="78">
        <v>880</v>
      </c>
      <c r="D782" s="78">
        <v>718</v>
      </c>
      <c r="E782" t="str">
        <f t="shared" si="24"/>
        <v>ok</v>
      </c>
      <c r="F782" t="str">
        <f t="shared" si="25"/>
        <v>idem</v>
      </c>
    </row>
    <row r="783" spans="1:6" x14ac:dyDescent="0.3">
      <c r="A783" s="67">
        <v>881</v>
      </c>
      <c r="B783" s="67">
        <v>719</v>
      </c>
      <c r="C783" s="78">
        <v>881</v>
      </c>
      <c r="D783" s="78">
        <v>719</v>
      </c>
      <c r="E783" t="str">
        <f t="shared" si="24"/>
        <v>ok</v>
      </c>
      <c r="F783" t="str">
        <f t="shared" si="25"/>
        <v>idem</v>
      </c>
    </row>
    <row r="784" spans="1:6" x14ac:dyDescent="0.3">
      <c r="A784" s="67">
        <v>882</v>
      </c>
      <c r="B784" s="67">
        <v>719</v>
      </c>
      <c r="C784" s="78">
        <v>882</v>
      </c>
      <c r="D784" s="78">
        <v>719</v>
      </c>
      <c r="E784" t="str">
        <f t="shared" si="24"/>
        <v>ok</v>
      </c>
      <c r="F784" t="str">
        <f t="shared" si="25"/>
        <v>idem</v>
      </c>
    </row>
    <row r="785" spans="1:6" x14ac:dyDescent="0.3">
      <c r="A785" s="67">
        <v>883</v>
      </c>
      <c r="B785" s="67">
        <v>720</v>
      </c>
      <c r="C785" s="78">
        <v>883</v>
      </c>
      <c r="D785" s="78">
        <v>720</v>
      </c>
      <c r="E785" t="str">
        <f t="shared" si="24"/>
        <v>ok</v>
      </c>
      <c r="F785" t="str">
        <f t="shared" si="25"/>
        <v>idem</v>
      </c>
    </row>
    <row r="786" spans="1:6" x14ac:dyDescent="0.3">
      <c r="A786" s="67">
        <v>884</v>
      </c>
      <c r="B786" s="67">
        <v>721</v>
      </c>
      <c r="C786" s="78">
        <v>884</v>
      </c>
      <c r="D786" s="78">
        <v>721</v>
      </c>
      <c r="E786" t="str">
        <f t="shared" si="24"/>
        <v>ok</v>
      </c>
      <c r="F786" t="str">
        <f t="shared" si="25"/>
        <v>idem</v>
      </c>
    </row>
    <row r="787" spans="1:6" x14ac:dyDescent="0.3">
      <c r="A787" s="67">
        <v>885</v>
      </c>
      <c r="B787" s="67">
        <v>722</v>
      </c>
      <c r="C787" s="78">
        <v>885</v>
      </c>
      <c r="D787" s="78">
        <v>722</v>
      </c>
      <c r="E787" t="str">
        <f t="shared" si="24"/>
        <v>ok</v>
      </c>
      <c r="F787" t="str">
        <f t="shared" si="25"/>
        <v>idem</v>
      </c>
    </row>
    <row r="788" spans="1:6" x14ac:dyDescent="0.3">
      <c r="A788" s="67">
        <v>886</v>
      </c>
      <c r="B788" s="67">
        <v>722</v>
      </c>
      <c r="C788" s="78">
        <v>886</v>
      </c>
      <c r="D788" s="78">
        <v>722</v>
      </c>
      <c r="E788" t="str">
        <f t="shared" si="24"/>
        <v>ok</v>
      </c>
      <c r="F788" t="str">
        <f t="shared" si="25"/>
        <v>idem</v>
      </c>
    </row>
    <row r="789" spans="1:6" x14ac:dyDescent="0.3">
      <c r="A789" s="67">
        <v>887</v>
      </c>
      <c r="B789" s="67">
        <v>723</v>
      </c>
      <c r="C789" s="78">
        <v>887</v>
      </c>
      <c r="D789" s="78">
        <v>723</v>
      </c>
      <c r="E789" t="str">
        <f t="shared" si="24"/>
        <v>ok</v>
      </c>
      <c r="F789" t="str">
        <f t="shared" si="25"/>
        <v>idem</v>
      </c>
    </row>
    <row r="790" spans="1:6" x14ac:dyDescent="0.3">
      <c r="A790" s="67">
        <v>888</v>
      </c>
      <c r="B790" s="67">
        <v>724</v>
      </c>
      <c r="C790" s="78">
        <v>888</v>
      </c>
      <c r="D790" s="78">
        <v>724</v>
      </c>
      <c r="E790" t="str">
        <f t="shared" si="24"/>
        <v>ok</v>
      </c>
      <c r="F790" t="str">
        <f t="shared" si="25"/>
        <v>idem</v>
      </c>
    </row>
    <row r="791" spans="1:6" x14ac:dyDescent="0.3">
      <c r="A791" s="67">
        <v>889</v>
      </c>
      <c r="B791" s="67">
        <v>725</v>
      </c>
      <c r="C791" s="78">
        <v>889</v>
      </c>
      <c r="D791" s="78">
        <v>725</v>
      </c>
      <c r="E791" t="str">
        <f t="shared" si="24"/>
        <v>ok</v>
      </c>
      <c r="F791" t="str">
        <f t="shared" si="25"/>
        <v>idem</v>
      </c>
    </row>
    <row r="792" spans="1:6" x14ac:dyDescent="0.3">
      <c r="A792" s="67">
        <v>890</v>
      </c>
      <c r="B792" s="67">
        <v>725</v>
      </c>
      <c r="C792" s="78">
        <v>890</v>
      </c>
      <c r="D792" s="78">
        <v>725</v>
      </c>
      <c r="E792" t="str">
        <f t="shared" si="24"/>
        <v>ok</v>
      </c>
      <c r="F792" t="str">
        <f t="shared" si="25"/>
        <v>idem</v>
      </c>
    </row>
    <row r="793" spans="1:6" x14ac:dyDescent="0.3">
      <c r="A793" s="67">
        <v>891</v>
      </c>
      <c r="B793" s="67">
        <v>726</v>
      </c>
      <c r="C793" s="78">
        <v>891</v>
      </c>
      <c r="D793" s="78">
        <v>726</v>
      </c>
      <c r="E793" t="str">
        <f t="shared" si="24"/>
        <v>ok</v>
      </c>
      <c r="F793" t="str">
        <f t="shared" si="25"/>
        <v>idem</v>
      </c>
    </row>
    <row r="794" spans="1:6" x14ac:dyDescent="0.3">
      <c r="A794" s="67">
        <v>892</v>
      </c>
      <c r="B794" s="67">
        <v>727</v>
      </c>
      <c r="C794" s="78">
        <v>892</v>
      </c>
      <c r="D794" s="78">
        <v>727</v>
      </c>
      <c r="E794" t="str">
        <f t="shared" si="24"/>
        <v>ok</v>
      </c>
      <c r="F794" t="str">
        <f t="shared" si="25"/>
        <v>idem</v>
      </c>
    </row>
    <row r="795" spans="1:6" x14ac:dyDescent="0.3">
      <c r="A795" s="67">
        <v>893</v>
      </c>
      <c r="B795" s="67">
        <v>727</v>
      </c>
      <c r="C795" s="78">
        <v>893</v>
      </c>
      <c r="D795" s="78">
        <v>727</v>
      </c>
      <c r="E795" t="str">
        <f t="shared" si="24"/>
        <v>ok</v>
      </c>
      <c r="F795" t="str">
        <f t="shared" si="25"/>
        <v>idem</v>
      </c>
    </row>
    <row r="796" spans="1:6" x14ac:dyDescent="0.3">
      <c r="A796" s="67">
        <v>894</v>
      </c>
      <c r="B796" s="67">
        <v>728</v>
      </c>
      <c r="C796" s="78">
        <v>894</v>
      </c>
      <c r="D796" s="78">
        <v>728</v>
      </c>
      <c r="E796" t="str">
        <f t="shared" si="24"/>
        <v>ok</v>
      </c>
      <c r="F796" t="str">
        <f t="shared" si="25"/>
        <v>idem</v>
      </c>
    </row>
    <row r="797" spans="1:6" x14ac:dyDescent="0.3">
      <c r="A797" s="67">
        <v>895</v>
      </c>
      <c r="B797" s="67">
        <v>729</v>
      </c>
      <c r="C797" s="78">
        <v>895</v>
      </c>
      <c r="D797" s="78">
        <v>729</v>
      </c>
      <c r="E797" t="str">
        <f t="shared" si="24"/>
        <v>ok</v>
      </c>
      <c r="F797" t="str">
        <f t="shared" si="25"/>
        <v>idem</v>
      </c>
    </row>
    <row r="798" spans="1:6" x14ac:dyDescent="0.3">
      <c r="A798" s="67">
        <v>896</v>
      </c>
      <c r="B798" s="67">
        <v>730</v>
      </c>
      <c r="C798" s="78">
        <v>896</v>
      </c>
      <c r="D798" s="78">
        <v>730</v>
      </c>
      <c r="E798" t="str">
        <f t="shared" si="24"/>
        <v>ok</v>
      </c>
      <c r="F798" t="str">
        <f t="shared" si="25"/>
        <v>idem</v>
      </c>
    </row>
    <row r="799" spans="1:6" x14ac:dyDescent="0.3">
      <c r="A799" s="67">
        <v>897</v>
      </c>
      <c r="B799" s="67">
        <v>730</v>
      </c>
      <c r="C799" s="78">
        <v>897</v>
      </c>
      <c r="D799" s="78">
        <v>730</v>
      </c>
      <c r="E799" t="str">
        <f t="shared" si="24"/>
        <v>ok</v>
      </c>
      <c r="F799" t="str">
        <f t="shared" si="25"/>
        <v>idem</v>
      </c>
    </row>
    <row r="800" spans="1:6" x14ac:dyDescent="0.3">
      <c r="A800" s="67">
        <v>898</v>
      </c>
      <c r="B800" s="67">
        <v>731</v>
      </c>
      <c r="C800" s="78">
        <v>898</v>
      </c>
      <c r="D800" s="78">
        <v>731</v>
      </c>
      <c r="E800" t="str">
        <f t="shared" si="24"/>
        <v>ok</v>
      </c>
      <c r="F800" t="str">
        <f t="shared" si="25"/>
        <v>idem</v>
      </c>
    </row>
    <row r="801" spans="1:6" x14ac:dyDescent="0.3">
      <c r="A801" s="67">
        <v>899</v>
      </c>
      <c r="B801" s="67">
        <v>732</v>
      </c>
      <c r="C801" s="78">
        <v>899</v>
      </c>
      <c r="D801" s="78">
        <v>732</v>
      </c>
      <c r="E801" t="str">
        <f t="shared" si="24"/>
        <v>ok</v>
      </c>
      <c r="F801" t="str">
        <f t="shared" si="25"/>
        <v>idem</v>
      </c>
    </row>
    <row r="802" spans="1:6" x14ac:dyDescent="0.3">
      <c r="A802" s="67">
        <v>900</v>
      </c>
      <c r="B802" s="67">
        <v>733</v>
      </c>
      <c r="C802" s="78">
        <v>900</v>
      </c>
      <c r="D802" s="78">
        <v>733</v>
      </c>
      <c r="E802" t="str">
        <f t="shared" si="24"/>
        <v>ok</v>
      </c>
      <c r="F802" t="str">
        <f t="shared" si="25"/>
        <v>idem</v>
      </c>
    </row>
    <row r="803" spans="1:6" x14ac:dyDescent="0.3">
      <c r="A803" s="67">
        <v>901</v>
      </c>
      <c r="B803" s="67">
        <v>734</v>
      </c>
      <c r="C803" s="78">
        <v>901</v>
      </c>
      <c r="D803" s="78">
        <v>734</v>
      </c>
      <c r="E803" t="str">
        <f t="shared" si="24"/>
        <v>ok</v>
      </c>
      <c r="F803" t="str">
        <f t="shared" si="25"/>
        <v>idem</v>
      </c>
    </row>
    <row r="804" spans="1:6" x14ac:dyDescent="0.3">
      <c r="A804" s="67">
        <v>902</v>
      </c>
      <c r="B804" s="67">
        <v>735</v>
      </c>
      <c r="C804" s="78">
        <v>902</v>
      </c>
      <c r="D804" s="78">
        <v>735</v>
      </c>
      <c r="E804" t="str">
        <f t="shared" si="24"/>
        <v>ok</v>
      </c>
      <c r="F804" t="str">
        <f t="shared" si="25"/>
        <v>idem</v>
      </c>
    </row>
    <row r="805" spans="1:6" x14ac:dyDescent="0.3">
      <c r="A805" s="67">
        <v>903</v>
      </c>
      <c r="B805" s="67">
        <v>735</v>
      </c>
      <c r="C805" s="78">
        <v>903</v>
      </c>
      <c r="D805" s="78">
        <v>735</v>
      </c>
      <c r="E805" t="str">
        <f t="shared" si="24"/>
        <v>ok</v>
      </c>
      <c r="F805" t="str">
        <f t="shared" si="25"/>
        <v>idem</v>
      </c>
    </row>
    <row r="806" spans="1:6" x14ac:dyDescent="0.3">
      <c r="A806" s="67">
        <v>904</v>
      </c>
      <c r="B806" s="67">
        <v>736</v>
      </c>
      <c r="C806" s="78">
        <v>904</v>
      </c>
      <c r="D806" s="78">
        <v>736</v>
      </c>
      <c r="E806" t="str">
        <f t="shared" si="24"/>
        <v>ok</v>
      </c>
      <c r="F806" t="str">
        <f t="shared" si="25"/>
        <v>idem</v>
      </c>
    </row>
    <row r="807" spans="1:6" x14ac:dyDescent="0.3">
      <c r="A807" s="67">
        <v>905</v>
      </c>
      <c r="B807" s="67">
        <v>737</v>
      </c>
      <c r="C807" s="78">
        <v>905</v>
      </c>
      <c r="D807" s="78">
        <v>737</v>
      </c>
      <c r="E807" t="str">
        <f t="shared" si="24"/>
        <v>ok</v>
      </c>
      <c r="F807" t="str">
        <f t="shared" si="25"/>
        <v>idem</v>
      </c>
    </row>
    <row r="808" spans="1:6" x14ac:dyDescent="0.3">
      <c r="A808" s="67">
        <v>906</v>
      </c>
      <c r="B808" s="67">
        <v>738</v>
      </c>
      <c r="C808" s="78">
        <v>906</v>
      </c>
      <c r="D808" s="78">
        <v>738</v>
      </c>
      <c r="E808" t="str">
        <f t="shared" si="24"/>
        <v>ok</v>
      </c>
      <c r="F808" t="str">
        <f t="shared" si="25"/>
        <v>idem</v>
      </c>
    </row>
    <row r="809" spans="1:6" x14ac:dyDescent="0.3">
      <c r="A809" s="67">
        <v>907</v>
      </c>
      <c r="B809" s="67">
        <v>739</v>
      </c>
      <c r="C809" s="78">
        <v>907</v>
      </c>
      <c r="D809" s="78">
        <v>739</v>
      </c>
      <c r="E809" t="str">
        <f t="shared" si="24"/>
        <v>ok</v>
      </c>
      <c r="F809" t="str">
        <f t="shared" si="25"/>
        <v>idem</v>
      </c>
    </row>
    <row r="810" spans="1:6" x14ac:dyDescent="0.3">
      <c r="A810" s="67">
        <v>908</v>
      </c>
      <c r="B810" s="67">
        <v>739</v>
      </c>
      <c r="C810" s="78">
        <v>908</v>
      </c>
      <c r="D810" s="78">
        <v>739</v>
      </c>
      <c r="E810" t="str">
        <f t="shared" si="24"/>
        <v>ok</v>
      </c>
      <c r="F810" t="str">
        <f t="shared" si="25"/>
        <v>idem</v>
      </c>
    </row>
    <row r="811" spans="1:6" x14ac:dyDescent="0.3">
      <c r="A811" s="67">
        <v>909</v>
      </c>
      <c r="B811" s="67">
        <v>740</v>
      </c>
      <c r="C811" s="78">
        <v>909</v>
      </c>
      <c r="D811" s="78">
        <v>740</v>
      </c>
      <c r="E811" t="str">
        <f t="shared" si="24"/>
        <v>ok</v>
      </c>
      <c r="F811" t="str">
        <f t="shared" si="25"/>
        <v>idem</v>
      </c>
    </row>
    <row r="812" spans="1:6" x14ac:dyDescent="0.3">
      <c r="A812" s="67">
        <v>910</v>
      </c>
      <c r="B812" s="67">
        <v>741</v>
      </c>
      <c r="C812" s="78">
        <v>910</v>
      </c>
      <c r="D812" s="78">
        <v>741</v>
      </c>
      <c r="E812" t="str">
        <f t="shared" si="24"/>
        <v>ok</v>
      </c>
      <c r="F812" t="str">
        <f t="shared" si="25"/>
        <v>idem</v>
      </c>
    </row>
    <row r="813" spans="1:6" x14ac:dyDescent="0.3">
      <c r="A813" s="67">
        <v>911</v>
      </c>
      <c r="B813" s="67">
        <v>742</v>
      </c>
      <c r="C813" s="78">
        <v>911</v>
      </c>
      <c r="D813" s="78">
        <v>742</v>
      </c>
      <c r="E813" t="str">
        <f t="shared" si="24"/>
        <v>ok</v>
      </c>
      <c r="F813" t="str">
        <f t="shared" si="25"/>
        <v>idem</v>
      </c>
    </row>
    <row r="814" spans="1:6" x14ac:dyDescent="0.3">
      <c r="A814" s="67">
        <v>912</v>
      </c>
      <c r="B814" s="67">
        <v>743</v>
      </c>
      <c r="C814" s="78">
        <v>912</v>
      </c>
      <c r="D814" s="78">
        <v>743</v>
      </c>
      <c r="E814" t="str">
        <f t="shared" si="24"/>
        <v>ok</v>
      </c>
      <c r="F814" t="str">
        <f t="shared" si="25"/>
        <v>idem</v>
      </c>
    </row>
    <row r="815" spans="1:6" x14ac:dyDescent="0.3">
      <c r="A815" s="67">
        <v>913</v>
      </c>
      <c r="B815" s="67">
        <v>743</v>
      </c>
      <c r="C815" s="78">
        <v>913</v>
      </c>
      <c r="D815" s="78">
        <v>743</v>
      </c>
      <c r="E815" t="str">
        <f t="shared" si="24"/>
        <v>ok</v>
      </c>
      <c r="F815" t="str">
        <f t="shared" si="25"/>
        <v>idem</v>
      </c>
    </row>
    <row r="816" spans="1:6" x14ac:dyDescent="0.3">
      <c r="A816" s="67">
        <v>914</v>
      </c>
      <c r="B816" s="67">
        <v>744</v>
      </c>
      <c r="C816" s="78">
        <v>914</v>
      </c>
      <c r="D816" s="78">
        <v>744</v>
      </c>
      <c r="E816" t="str">
        <f t="shared" si="24"/>
        <v>ok</v>
      </c>
      <c r="F816" t="str">
        <f t="shared" si="25"/>
        <v>idem</v>
      </c>
    </row>
    <row r="817" spans="1:6" x14ac:dyDescent="0.3">
      <c r="A817" s="67">
        <v>915</v>
      </c>
      <c r="B817" s="67">
        <v>745</v>
      </c>
      <c r="C817" s="78">
        <v>915</v>
      </c>
      <c r="D817" s="78">
        <v>745</v>
      </c>
      <c r="E817" t="str">
        <f t="shared" si="24"/>
        <v>ok</v>
      </c>
      <c r="F817" t="str">
        <f t="shared" si="25"/>
        <v>idem</v>
      </c>
    </row>
    <row r="818" spans="1:6" x14ac:dyDescent="0.3">
      <c r="A818" s="67">
        <v>916</v>
      </c>
      <c r="B818" s="67">
        <v>746</v>
      </c>
      <c r="C818" s="78">
        <v>916</v>
      </c>
      <c r="D818" s="78">
        <v>746</v>
      </c>
      <c r="E818" t="str">
        <f t="shared" si="24"/>
        <v>ok</v>
      </c>
      <c r="F818" t="str">
        <f t="shared" si="25"/>
        <v>idem</v>
      </c>
    </row>
    <row r="819" spans="1:6" x14ac:dyDescent="0.3">
      <c r="A819" s="67">
        <v>917</v>
      </c>
      <c r="B819" s="67">
        <v>747</v>
      </c>
      <c r="C819" s="78">
        <v>917</v>
      </c>
      <c r="D819" s="78">
        <v>747</v>
      </c>
      <c r="E819" t="str">
        <f t="shared" si="24"/>
        <v>ok</v>
      </c>
      <c r="F819" t="str">
        <f t="shared" si="25"/>
        <v>idem</v>
      </c>
    </row>
    <row r="820" spans="1:6" x14ac:dyDescent="0.3">
      <c r="A820" s="67">
        <v>918</v>
      </c>
      <c r="B820" s="67">
        <v>747</v>
      </c>
      <c r="C820" s="78">
        <v>918</v>
      </c>
      <c r="D820" s="78">
        <v>747</v>
      </c>
      <c r="E820" t="str">
        <f t="shared" si="24"/>
        <v>ok</v>
      </c>
      <c r="F820" t="str">
        <f t="shared" si="25"/>
        <v>idem</v>
      </c>
    </row>
    <row r="821" spans="1:6" x14ac:dyDescent="0.3">
      <c r="A821" s="67">
        <v>919</v>
      </c>
      <c r="B821" s="67">
        <v>748</v>
      </c>
      <c r="C821" s="78">
        <v>919</v>
      </c>
      <c r="D821" s="78">
        <v>748</v>
      </c>
      <c r="E821" t="str">
        <f t="shared" si="24"/>
        <v>ok</v>
      </c>
      <c r="F821" t="str">
        <f t="shared" si="25"/>
        <v>idem</v>
      </c>
    </row>
    <row r="822" spans="1:6" x14ac:dyDescent="0.3">
      <c r="A822" s="67">
        <v>920</v>
      </c>
      <c r="B822" s="67">
        <v>749</v>
      </c>
      <c r="C822" s="78">
        <v>920</v>
      </c>
      <c r="D822" s="78">
        <v>749</v>
      </c>
      <c r="E822" t="str">
        <f t="shared" si="24"/>
        <v>ok</v>
      </c>
      <c r="F822" t="str">
        <f t="shared" si="25"/>
        <v>idem</v>
      </c>
    </row>
    <row r="823" spans="1:6" x14ac:dyDescent="0.3">
      <c r="A823" s="67">
        <v>921</v>
      </c>
      <c r="B823" s="67">
        <v>750</v>
      </c>
      <c r="C823" s="78">
        <v>921</v>
      </c>
      <c r="D823" s="78">
        <v>750</v>
      </c>
      <c r="E823" t="str">
        <f t="shared" si="24"/>
        <v>ok</v>
      </c>
      <c r="F823" t="str">
        <f t="shared" si="25"/>
        <v>idem</v>
      </c>
    </row>
    <row r="824" spans="1:6" x14ac:dyDescent="0.3">
      <c r="A824" s="67">
        <v>922</v>
      </c>
      <c r="B824" s="67">
        <v>750</v>
      </c>
      <c r="C824" s="78">
        <v>922</v>
      </c>
      <c r="D824" s="78">
        <v>750</v>
      </c>
      <c r="E824" t="str">
        <f t="shared" si="24"/>
        <v>ok</v>
      </c>
      <c r="F824" t="str">
        <f t="shared" si="25"/>
        <v>idem</v>
      </c>
    </row>
    <row r="825" spans="1:6" x14ac:dyDescent="0.3">
      <c r="A825" s="67">
        <v>923</v>
      </c>
      <c r="B825" s="67">
        <v>751</v>
      </c>
      <c r="C825" s="78">
        <v>923</v>
      </c>
      <c r="D825" s="78">
        <v>751</v>
      </c>
      <c r="E825" t="str">
        <f t="shared" si="24"/>
        <v>ok</v>
      </c>
      <c r="F825" t="str">
        <f t="shared" si="25"/>
        <v>idem</v>
      </c>
    </row>
    <row r="826" spans="1:6" x14ac:dyDescent="0.3">
      <c r="A826" s="67">
        <v>924</v>
      </c>
      <c r="B826" s="67">
        <v>751</v>
      </c>
      <c r="C826" s="78">
        <v>924</v>
      </c>
      <c r="D826" s="78">
        <v>751</v>
      </c>
      <c r="E826" t="str">
        <f t="shared" si="24"/>
        <v>ok</v>
      </c>
      <c r="F826" t="str">
        <f t="shared" si="25"/>
        <v>idem</v>
      </c>
    </row>
    <row r="827" spans="1:6" x14ac:dyDescent="0.3">
      <c r="A827" s="67">
        <v>925</v>
      </c>
      <c r="B827" s="67">
        <v>752</v>
      </c>
      <c r="C827" s="78">
        <v>925</v>
      </c>
      <c r="D827" s="78">
        <v>752</v>
      </c>
      <c r="E827" t="str">
        <f t="shared" si="24"/>
        <v>ok</v>
      </c>
      <c r="F827" t="str">
        <f t="shared" si="25"/>
        <v>idem</v>
      </c>
    </row>
    <row r="828" spans="1:6" x14ac:dyDescent="0.3">
      <c r="A828" s="67">
        <v>926</v>
      </c>
      <c r="B828" s="67">
        <v>753</v>
      </c>
      <c r="C828" s="78">
        <v>926</v>
      </c>
      <c r="D828" s="78">
        <v>753</v>
      </c>
      <c r="E828" t="str">
        <f t="shared" si="24"/>
        <v>ok</v>
      </c>
      <c r="F828" t="str">
        <f t="shared" si="25"/>
        <v>idem</v>
      </c>
    </row>
    <row r="829" spans="1:6" x14ac:dyDescent="0.3">
      <c r="A829" s="67">
        <v>927</v>
      </c>
      <c r="B829" s="67">
        <v>754</v>
      </c>
      <c r="C829" s="78">
        <v>927</v>
      </c>
      <c r="D829" s="78">
        <v>754</v>
      </c>
      <c r="E829" t="str">
        <f t="shared" si="24"/>
        <v>ok</v>
      </c>
      <c r="F829" t="str">
        <f t="shared" si="25"/>
        <v>idem</v>
      </c>
    </row>
    <row r="830" spans="1:6" x14ac:dyDescent="0.3">
      <c r="A830" s="67">
        <v>928</v>
      </c>
      <c r="B830" s="67">
        <v>754</v>
      </c>
      <c r="C830" s="78">
        <v>928</v>
      </c>
      <c r="D830" s="78">
        <v>754</v>
      </c>
      <c r="E830" t="str">
        <f t="shared" si="24"/>
        <v>ok</v>
      </c>
      <c r="F830" t="str">
        <f t="shared" si="25"/>
        <v>idem</v>
      </c>
    </row>
    <row r="831" spans="1:6" x14ac:dyDescent="0.3">
      <c r="A831" s="67">
        <v>929</v>
      </c>
      <c r="B831" s="67">
        <v>755</v>
      </c>
      <c r="C831" s="78">
        <v>929</v>
      </c>
      <c r="D831" s="78">
        <v>755</v>
      </c>
      <c r="E831" t="str">
        <f t="shared" si="24"/>
        <v>ok</v>
      </c>
      <c r="F831" t="str">
        <f t="shared" si="25"/>
        <v>idem</v>
      </c>
    </row>
    <row r="832" spans="1:6" x14ac:dyDescent="0.3">
      <c r="A832" s="67">
        <v>930</v>
      </c>
      <c r="B832" s="67">
        <v>756</v>
      </c>
      <c r="C832" s="78">
        <v>930</v>
      </c>
      <c r="D832" s="78">
        <v>756</v>
      </c>
      <c r="E832" t="str">
        <f t="shared" si="24"/>
        <v>ok</v>
      </c>
      <c r="F832" t="str">
        <f t="shared" si="25"/>
        <v>idem</v>
      </c>
    </row>
    <row r="833" spans="1:6" x14ac:dyDescent="0.3">
      <c r="A833" s="67">
        <v>931</v>
      </c>
      <c r="B833" s="67">
        <v>757</v>
      </c>
      <c r="C833" s="78">
        <v>931</v>
      </c>
      <c r="D833" s="78">
        <v>757</v>
      </c>
      <c r="E833" t="str">
        <f t="shared" si="24"/>
        <v>ok</v>
      </c>
      <c r="F833" t="str">
        <f t="shared" si="25"/>
        <v>idem</v>
      </c>
    </row>
    <row r="834" spans="1:6" x14ac:dyDescent="0.3">
      <c r="A834" s="67">
        <v>932</v>
      </c>
      <c r="B834" s="67">
        <v>758</v>
      </c>
      <c r="C834" s="78">
        <v>932</v>
      </c>
      <c r="D834" s="78">
        <v>758</v>
      </c>
      <c r="E834" t="str">
        <f t="shared" si="24"/>
        <v>ok</v>
      </c>
      <c r="F834" t="str">
        <f t="shared" si="25"/>
        <v>idem</v>
      </c>
    </row>
    <row r="835" spans="1:6" x14ac:dyDescent="0.3">
      <c r="A835" s="67">
        <v>933</v>
      </c>
      <c r="B835" s="67">
        <v>758</v>
      </c>
      <c r="C835" s="78">
        <v>933</v>
      </c>
      <c r="D835" s="78">
        <v>758</v>
      </c>
      <c r="E835" t="str">
        <f t="shared" ref="E835:E898" si="26">IF(A835=C835,"ok","changement")</f>
        <v>ok</v>
      </c>
      <c r="F835" t="str">
        <f t="shared" ref="F835:F898" si="27">IF(B835=D835,"idem","changement")</f>
        <v>idem</v>
      </c>
    </row>
    <row r="836" spans="1:6" x14ac:dyDescent="0.3">
      <c r="A836" s="67">
        <v>934</v>
      </c>
      <c r="B836" s="67">
        <v>759</v>
      </c>
      <c r="C836" s="78">
        <v>934</v>
      </c>
      <c r="D836" s="78">
        <v>759</v>
      </c>
      <c r="E836" t="str">
        <f t="shared" si="26"/>
        <v>ok</v>
      </c>
      <c r="F836" t="str">
        <f t="shared" si="27"/>
        <v>idem</v>
      </c>
    </row>
    <row r="837" spans="1:6" x14ac:dyDescent="0.3">
      <c r="A837" s="67">
        <v>935</v>
      </c>
      <c r="B837" s="67">
        <v>760</v>
      </c>
      <c r="C837" s="78">
        <v>935</v>
      </c>
      <c r="D837" s="78">
        <v>760</v>
      </c>
      <c r="E837" t="str">
        <f t="shared" si="26"/>
        <v>ok</v>
      </c>
      <c r="F837" t="str">
        <f t="shared" si="27"/>
        <v>idem</v>
      </c>
    </row>
    <row r="838" spans="1:6" x14ac:dyDescent="0.3">
      <c r="A838" s="67">
        <v>936</v>
      </c>
      <c r="B838" s="67">
        <v>761</v>
      </c>
      <c r="C838" s="78">
        <v>936</v>
      </c>
      <c r="D838" s="78">
        <v>761</v>
      </c>
      <c r="E838" t="str">
        <f t="shared" si="26"/>
        <v>ok</v>
      </c>
      <c r="F838" t="str">
        <f t="shared" si="27"/>
        <v>idem</v>
      </c>
    </row>
    <row r="839" spans="1:6" x14ac:dyDescent="0.3">
      <c r="A839" s="67">
        <v>937</v>
      </c>
      <c r="B839" s="67">
        <v>762</v>
      </c>
      <c r="C839" s="78">
        <v>937</v>
      </c>
      <c r="D839" s="78">
        <v>762</v>
      </c>
      <c r="E839" t="str">
        <f t="shared" si="26"/>
        <v>ok</v>
      </c>
      <c r="F839" t="str">
        <f t="shared" si="27"/>
        <v>idem</v>
      </c>
    </row>
    <row r="840" spans="1:6" x14ac:dyDescent="0.3">
      <c r="A840" s="67">
        <v>938</v>
      </c>
      <c r="B840" s="67">
        <v>762</v>
      </c>
      <c r="C840" s="78">
        <v>938</v>
      </c>
      <c r="D840" s="78">
        <v>762</v>
      </c>
      <c r="E840" t="str">
        <f t="shared" si="26"/>
        <v>ok</v>
      </c>
      <c r="F840" t="str">
        <f t="shared" si="27"/>
        <v>idem</v>
      </c>
    </row>
    <row r="841" spans="1:6" x14ac:dyDescent="0.3">
      <c r="A841" s="67">
        <v>939</v>
      </c>
      <c r="B841" s="67">
        <v>763</v>
      </c>
      <c r="C841" s="78">
        <v>939</v>
      </c>
      <c r="D841" s="78">
        <v>763</v>
      </c>
      <c r="E841" t="str">
        <f t="shared" si="26"/>
        <v>ok</v>
      </c>
      <c r="F841" t="str">
        <f t="shared" si="27"/>
        <v>idem</v>
      </c>
    </row>
    <row r="842" spans="1:6" x14ac:dyDescent="0.3">
      <c r="A842" s="67">
        <v>940</v>
      </c>
      <c r="B842" s="67">
        <v>764</v>
      </c>
      <c r="C842" s="78">
        <v>940</v>
      </c>
      <c r="D842" s="78">
        <v>764</v>
      </c>
      <c r="E842" t="str">
        <f t="shared" si="26"/>
        <v>ok</v>
      </c>
      <c r="F842" t="str">
        <f t="shared" si="27"/>
        <v>idem</v>
      </c>
    </row>
    <row r="843" spans="1:6" x14ac:dyDescent="0.3">
      <c r="A843" s="67">
        <v>941</v>
      </c>
      <c r="B843" s="67">
        <v>765</v>
      </c>
      <c r="C843" s="78">
        <v>941</v>
      </c>
      <c r="D843" s="78">
        <v>765</v>
      </c>
      <c r="E843" t="str">
        <f t="shared" si="26"/>
        <v>ok</v>
      </c>
      <c r="F843" t="str">
        <f t="shared" si="27"/>
        <v>idem</v>
      </c>
    </row>
    <row r="844" spans="1:6" x14ac:dyDescent="0.3">
      <c r="A844" s="67">
        <v>942</v>
      </c>
      <c r="B844" s="67">
        <v>765</v>
      </c>
      <c r="C844" s="78">
        <v>942</v>
      </c>
      <c r="D844" s="78">
        <v>765</v>
      </c>
      <c r="E844" t="str">
        <f t="shared" si="26"/>
        <v>ok</v>
      </c>
      <c r="F844" t="str">
        <f t="shared" si="27"/>
        <v>idem</v>
      </c>
    </row>
    <row r="845" spans="1:6" x14ac:dyDescent="0.3">
      <c r="A845" s="67">
        <v>943</v>
      </c>
      <c r="B845" s="67">
        <v>766</v>
      </c>
      <c r="C845" s="78">
        <v>943</v>
      </c>
      <c r="D845" s="78">
        <v>766</v>
      </c>
      <c r="E845" t="str">
        <f t="shared" si="26"/>
        <v>ok</v>
      </c>
      <c r="F845" t="str">
        <f t="shared" si="27"/>
        <v>idem</v>
      </c>
    </row>
    <row r="846" spans="1:6" x14ac:dyDescent="0.3">
      <c r="A846" s="67">
        <v>944</v>
      </c>
      <c r="B846" s="67">
        <v>766</v>
      </c>
      <c r="C846" s="78">
        <v>944</v>
      </c>
      <c r="D846" s="78">
        <v>766</v>
      </c>
      <c r="E846" t="str">
        <f t="shared" si="26"/>
        <v>ok</v>
      </c>
      <c r="F846" t="str">
        <f t="shared" si="27"/>
        <v>idem</v>
      </c>
    </row>
    <row r="847" spans="1:6" x14ac:dyDescent="0.3">
      <c r="A847" s="67">
        <v>945</v>
      </c>
      <c r="B847" s="67">
        <v>767</v>
      </c>
      <c r="C847" s="78">
        <v>945</v>
      </c>
      <c r="D847" s="78">
        <v>767</v>
      </c>
      <c r="E847" t="str">
        <f t="shared" si="26"/>
        <v>ok</v>
      </c>
      <c r="F847" t="str">
        <f t="shared" si="27"/>
        <v>idem</v>
      </c>
    </row>
    <row r="848" spans="1:6" x14ac:dyDescent="0.3">
      <c r="A848" s="67">
        <v>946</v>
      </c>
      <c r="B848" s="67">
        <v>768</v>
      </c>
      <c r="C848" s="78">
        <v>946</v>
      </c>
      <c r="D848" s="78">
        <v>768</v>
      </c>
      <c r="E848" t="str">
        <f t="shared" si="26"/>
        <v>ok</v>
      </c>
      <c r="F848" t="str">
        <f t="shared" si="27"/>
        <v>idem</v>
      </c>
    </row>
    <row r="849" spans="1:6" x14ac:dyDescent="0.3">
      <c r="A849" s="67">
        <v>947</v>
      </c>
      <c r="B849" s="67">
        <v>769</v>
      </c>
      <c r="C849" s="78">
        <v>947</v>
      </c>
      <c r="D849" s="78">
        <v>769</v>
      </c>
      <c r="E849" t="str">
        <f t="shared" si="26"/>
        <v>ok</v>
      </c>
      <c r="F849" t="str">
        <f t="shared" si="27"/>
        <v>idem</v>
      </c>
    </row>
    <row r="850" spans="1:6" x14ac:dyDescent="0.3">
      <c r="A850" s="67">
        <v>948</v>
      </c>
      <c r="B850" s="67">
        <v>769</v>
      </c>
      <c r="C850" s="78">
        <v>948</v>
      </c>
      <c r="D850" s="78">
        <v>769</v>
      </c>
      <c r="E850" t="str">
        <f t="shared" si="26"/>
        <v>ok</v>
      </c>
      <c r="F850" t="str">
        <f t="shared" si="27"/>
        <v>idem</v>
      </c>
    </row>
    <row r="851" spans="1:6" x14ac:dyDescent="0.3">
      <c r="A851" s="67">
        <v>949</v>
      </c>
      <c r="B851" s="67">
        <v>770</v>
      </c>
      <c r="C851" s="78">
        <v>949</v>
      </c>
      <c r="D851" s="78">
        <v>770</v>
      </c>
      <c r="E851" t="str">
        <f t="shared" si="26"/>
        <v>ok</v>
      </c>
      <c r="F851" t="str">
        <f t="shared" si="27"/>
        <v>idem</v>
      </c>
    </row>
    <row r="852" spans="1:6" x14ac:dyDescent="0.3">
      <c r="A852" s="67">
        <v>950</v>
      </c>
      <c r="B852" s="67">
        <v>771</v>
      </c>
      <c r="C852" s="78">
        <v>950</v>
      </c>
      <c r="D852" s="78">
        <v>771</v>
      </c>
      <c r="E852" t="str">
        <f t="shared" si="26"/>
        <v>ok</v>
      </c>
      <c r="F852" t="str">
        <f t="shared" si="27"/>
        <v>idem</v>
      </c>
    </row>
    <row r="853" spans="1:6" x14ac:dyDescent="0.3">
      <c r="A853" s="67">
        <v>951</v>
      </c>
      <c r="B853" s="67">
        <v>772</v>
      </c>
      <c r="C853" s="78">
        <v>951</v>
      </c>
      <c r="D853" s="78">
        <v>772</v>
      </c>
      <c r="E853" t="str">
        <f t="shared" si="26"/>
        <v>ok</v>
      </c>
      <c r="F853" t="str">
        <f t="shared" si="27"/>
        <v>idem</v>
      </c>
    </row>
    <row r="854" spans="1:6" x14ac:dyDescent="0.3">
      <c r="A854" s="67">
        <v>952</v>
      </c>
      <c r="B854" s="67">
        <v>772</v>
      </c>
      <c r="C854" s="78">
        <v>952</v>
      </c>
      <c r="D854" s="78">
        <v>772</v>
      </c>
      <c r="E854" t="str">
        <f t="shared" si="26"/>
        <v>ok</v>
      </c>
      <c r="F854" t="str">
        <f t="shared" si="27"/>
        <v>idem</v>
      </c>
    </row>
    <row r="855" spans="1:6" x14ac:dyDescent="0.3">
      <c r="A855" s="67">
        <v>953</v>
      </c>
      <c r="B855" s="67">
        <v>773</v>
      </c>
      <c r="C855" s="78">
        <v>953</v>
      </c>
      <c r="D855" s="78">
        <v>773</v>
      </c>
      <c r="E855" t="str">
        <f t="shared" si="26"/>
        <v>ok</v>
      </c>
      <c r="F855" t="str">
        <f t="shared" si="27"/>
        <v>idem</v>
      </c>
    </row>
    <row r="856" spans="1:6" x14ac:dyDescent="0.3">
      <c r="A856" s="67">
        <v>954</v>
      </c>
      <c r="B856" s="67">
        <v>773</v>
      </c>
      <c r="C856" s="78">
        <v>954</v>
      </c>
      <c r="D856" s="78">
        <v>773</v>
      </c>
      <c r="E856" t="str">
        <f t="shared" si="26"/>
        <v>ok</v>
      </c>
      <c r="F856" t="str">
        <f t="shared" si="27"/>
        <v>idem</v>
      </c>
    </row>
    <row r="857" spans="1:6" x14ac:dyDescent="0.3">
      <c r="A857" s="67">
        <v>955</v>
      </c>
      <c r="B857" s="67">
        <v>774</v>
      </c>
      <c r="C857" s="78">
        <v>955</v>
      </c>
      <c r="D857" s="78">
        <v>774</v>
      </c>
      <c r="E857" t="str">
        <f t="shared" si="26"/>
        <v>ok</v>
      </c>
      <c r="F857" t="str">
        <f t="shared" si="27"/>
        <v>idem</v>
      </c>
    </row>
    <row r="858" spans="1:6" x14ac:dyDescent="0.3">
      <c r="A858" s="67">
        <v>956</v>
      </c>
      <c r="B858" s="67">
        <v>775</v>
      </c>
      <c r="C858" s="78">
        <v>956</v>
      </c>
      <c r="D858" s="78">
        <v>775</v>
      </c>
      <c r="E858" t="str">
        <f t="shared" si="26"/>
        <v>ok</v>
      </c>
      <c r="F858" t="str">
        <f t="shared" si="27"/>
        <v>idem</v>
      </c>
    </row>
    <row r="859" spans="1:6" x14ac:dyDescent="0.3">
      <c r="A859" s="67">
        <v>957</v>
      </c>
      <c r="B859" s="67">
        <v>776</v>
      </c>
      <c r="C859" s="78">
        <v>957</v>
      </c>
      <c r="D859" s="78">
        <v>776</v>
      </c>
      <c r="E859" t="str">
        <f t="shared" si="26"/>
        <v>ok</v>
      </c>
      <c r="F859" t="str">
        <f t="shared" si="27"/>
        <v>idem</v>
      </c>
    </row>
    <row r="860" spans="1:6" x14ac:dyDescent="0.3">
      <c r="A860" s="67">
        <v>958</v>
      </c>
      <c r="B860" s="67">
        <v>776</v>
      </c>
      <c r="C860" s="78">
        <v>958</v>
      </c>
      <c r="D860" s="78">
        <v>776</v>
      </c>
      <c r="E860" t="str">
        <f t="shared" si="26"/>
        <v>ok</v>
      </c>
      <c r="F860" t="str">
        <f t="shared" si="27"/>
        <v>idem</v>
      </c>
    </row>
    <row r="861" spans="1:6" x14ac:dyDescent="0.3">
      <c r="A861" s="67">
        <v>959</v>
      </c>
      <c r="B861" s="67">
        <v>777</v>
      </c>
      <c r="C861" s="78">
        <v>959</v>
      </c>
      <c r="D861" s="78">
        <v>777</v>
      </c>
      <c r="E861" t="str">
        <f t="shared" si="26"/>
        <v>ok</v>
      </c>
      <c r="F861" t="str">
        <f t="shared" si="27"/>
        <v>idem</v>
      </c>
    </row>
    <row r="862" spans="1:6" x14ac:dyDescent="0.3">
      <c r="A862" s="67">
        <v>960</v>
      </c>
      <c r="B862" s="67">
        <v>778</v>
      </c>
      <c r="C862" s="78">
        <v>960</v>
      </c>
      <c r="D862" s="78">
        <v>778</v>
      </c>
      <c r="E862" t="str">
        <f t="shared" si="26"/>
        <v>ok</v>
      </c>
      <c r="F862" t="str">
        <f t="shared" si="27"/>
        <v>idem</v>
      </c>
    </row>
    <row r="863" spans="1:6" x14ac:dyDescent="0.3">
      <c r="A863" s="67">
        <v>961</v>
      </c>
      <c r="B863" s="67">
        <v>779</v>
      </c>
      <c r="C863" s="78">
        <v>961</v>
      </c>
      <c r="D863" s="78">
        <v>779</v>
      </c>
      <c r="E863" t="str">
        <f t="shared" si="26"/>
        <v>ok</v>
      </c>
      <c r="F863" t="str">
        <f t="shared" si="27"/>
        <v>idem</v>
      </c>
    </row>
    <row r="864" spans="1:6" x14ac:dyDescent="0.3">
      <c r="A864" s="67">
        <v>962</v>
      </c>
      <c r="B864" s="67">
        <v>780</v>
      </c>
      <c r="C864" s="78">
        <v>962</v>
      </c>
      <c r="D864" s="78">
        <v>780</v>
      </c>
      <c r="E864" t="str">
        <f t="shared" si="26"/>
        <v>ok</v>
      </c>
      <c r="F864" t="str">
        <f t="shared" si="27"/>
        <v>idem</v>
      </c>
    </row>
    <row r="865" spans="1:6" x14ac:dyDescent="0.3">
      <c r="A865" s="67">
        <v>963</v>
      </c>
      <c r="B865" s="67">
        <v>780</v>
      </c>
      <c r="C865" s="78">
        <v>963</v>
      </c>
      <c r="D865" s="78">
        <v>780</v>
      </c>
      <c r="E865" t="str">
        <f t="shared" si="26"/>
        <v>ok</v>
      </c>
      <c r="F865" t="str">
        <f t="shared" si="27"/>
        <v>idem</v>
      </c>
    </row>
    <row r="866" spans="1:6" x14ac:dyDescent="0.3">
      <c r="A866" s="67">
        <v>964</v>
      </c>
      <c r="B866" s="67">
        <v>781</v>
      </c>
      <c r="C866" s="78">
        <v>964</v>
      </c>
      <c r="D866" s="78">
        <v>781</v>
      </c>
      <c r="E866" t="str">
        <f t="shared" si="26"/>
        <v>ok</v>
      </c>
      <c r="F866" t="str">
        <f t="shared" si="27"/>
        <v>idem</v>
      </c>
    </row>
    <row r="867" spans="1:6" x14ac:dyDescent="0.3">
      <c r="A867" s="67">
        <v>965</v>
      </c>
      <c r="B867" s="67">
        <v>782</v>
      </c>
      <c r="C867" s="78">
        <v>965</v>
      </c>
      <c r="D867" s="78">
        <v>782</v>
      </c>
      <c r="E867" t="str">
        <f t="shared" si="26"/>
        <v>ok</v>
      </c>
      <c r="F867" t="str">
        <f t="shared" si="27"/>
        <v>idem</v>
      </c>
    </row>
    <row r="868" spans="1:6" x14ac:dyDescent="0.3">
      <c r="A868" s="67">
        <v>966</v>
      </c>
      <c r="B868" s="67">
        <v>783</v>
      </c>
      <c r="C868" s="78">
        <v>966</v>
      </c>
      <c r="D868" s="78">
        <v>783</v>
      </c>
      <c r="E868" t="str">
        <f t="shared" si="26"/>
        <v>ok</v>
      </c>
      <c r="F868" t="str">
        <f t="shared" si="27"/>
        <v>idem</v>
      </c>
    </row>
    <row r="869" spans="1:6" x14ac:dyDescent="0.3">
      <c r="A869" s="67">
        <v>967</v>
      </c>
      <c r="B869" s="67">
        <v>784</v>
      </c>
      <c r="C869" s="78">
        <v>967</v>
      </c>
      <c r="D869" s="78">
        <v>784</v>
      </c>
      <c r="E869" t="str">
        <f t="shared" si="26"/>
        <v>ok</v>
      </c>
      <c r="F869" t="str">
        <f t="shared" si="27"/>
        <v>idem</v>
      </c>
    </row>
    <row r="870" spans="1:6" x14ac:dyDescent="0.3">
      <c r="A870" s="67">
        <v>968</v>
      </c>
      <c r="B870" s="67">
        <v>784</v>
      </c>
      <c r="C870" s="78">
        <v>968</v>
      </c>
      <c r="D870" s="78">
        <v>784</v>
      </c>
      <c r="E870" t="str">
        <f t="shared" si="26"/>
        <v>ok</v>
      </c>
      <c r="F870" t="str">
        <f t="shared" si="27"/>
        <v>idem</v>
      </c>
    </row>
    <row r="871" spans="1:6" x14ac:dyDescent="0.3">
      <c r="A871" s="67">
        <v>969</v>
      </c>
      <c r="B871" s="67">
        <v>785</v>
      </c>
      <c r="C871" s="78">
        <v>969</v>
      </c>
      <c r="D871" s="78">
        <v>785</v>
      </c>
      <c r="E871" t="str">
        <f t="shared" si="26"/>
        <v>ok</v>
      </c>
      <c r="F871" t="str">
        <f t="shared" si="27"/>
        <v>idem</v>
      </c>
    </row>
    <row r="872" spans="1:6" x14ac:dyDescent="0.3">
      <c r="A872" s="67">
        <v>970</v>
      </c>
      <c r="B872" s="67">
        <v>786</v>
      </c>
      <c r="C872" s="78">
        <v>970</v>
      </c>
      <c r="D872" s="78">
        <v>786</v>
      </c>
      <c r="E872" t="str">
        <f t="shared" si="26"/>
        <v>ok</v>
      </c>
      <c r="F872" t="str">
        <f t="shared" si="27"/>
        <v>idem</v>
      </c>
    </row>
    <row r="873" spans="1:6" x14ac:dyDescent="0.3">
      <c r="A873" s="67">
        <v>971</v>
      </c>
      <c r="B873" s="67">
        <v>787</v>
      </c>
      <c r="C873" s="78">
        <v>971</v>
      </c>
      <c r="D873" s="78">
        <v>787</v>
      </c>
      <c r="E873" t="str">
        <f t="shared" si="26"/>
        <v>ok</v>
      </c>
      <c r="F873" t="str">
        <f t="shared" si="27"/>
        <v>idem</v>
      </c>
    </row>
    <row r="874" spans="1:6" x14ac:dyDescent="0.3">
      <c r="A874" s="67">
        <v>972</v>
      </c>
      <c r="B874" s="67">
        <v>788</v>
      </c>
      <c r="C874" s="78">
        <v>972</v>
      </c>
      <c r="D874" s="78">
        <v>788</v>
      </c>
      <c r="E874" t="str">
        <f t="shared" si="26"/>
        <v>ok</v>
      </c>
      <c r="F874" t="str">
        <f t="shared" si="27"/>
        <v>idem</v>
      </c>
    </row>
    <row r="875" spans="1:6" x14ac:dyDescent="0.3">
      <c r="A875" s="67">
        <v>973</v>
      </c>
      <c r="B875" s="67">
        <v>788</v>
      </c>
      <c r="C875" s="78">
        <v>973</v>
      </c>
      <c r="D875" s="78">
        <v>788</v>
      </c>
      <c r="E875" t="str">
        <f t="shared" si="26"/>
        <v>ok</v>
      </c>
      <c r="F875" t="str">
        <f t="shared" si="27"/>
        <v>idem</v>
      </c>
    </row>
    <row r="876" spans="1:6" x14ac:dyDescent="0.3">
      <c r="A876" s="67">
        <v>974</v>
      </c>
      <c r="B876" s="67">
        <v>789</v>
      </c>
      <c r="C876" s="78">
        <v>974</v>
      </c>
      <c r="D876" s="78">
        <v>789</v>
      </c>
      <c r="E876" t="str">
        <f t="shared" si="26"/>
        <v>ok</v>
      </c>
      <c r="F876" t="str">
        <f t="shared" si="27"/>
        <v>idem</v>
      </c>
    </row>
    <row r="877" spans="1:6" x14ac:dyDescent="0.3">
      <c r="A877" s="67">
        <v>975</v>
      </c>
      <c r="B877" s="67">
        <v>790</v>
      </c>
      <c r="C877" s="78">
        <v>975</v>
      </c>
      <c r="D877" s="78">
        <v>790</v>
      </c>
      <c r="E877" t="str">
        <f t="shared" si="26"/>
        <v>ok</v>
      </c>
      <c r="F877" t="str">
        <f t="shared" si="27"/>
        <v>idem</v>
      </c>
    </row>
    <row r="878" spans="1:6" x14ac:dyDescent="0.3">
      <c r="A878" s="67">
        <v>976</v>
      </c>
      <c r="B878" s="67">
        <v>791</v>
      </c>
      <c r="C878" s="78">
        <v>976</v>
      </c>
      <c r="D878" s="78">
        <v>791</v>
      </c>
      <c r="E878" t="str">
        <f t="shared" si="26"/>
        <v>ok</v>
      </c>
      <c r="F878" t="str">
        <f t="shared" si="27"/>
        <v>idem</v>
      </c>
    </row>
    <row r="879" spans="1:6" x14ac:dyDescent="0.3">
      <c r="A879" s="67">
        <v>977</v>
      </c>
      <c r="B879" s="67">
        <v>792</v>
      </c>
      <c r="C879" s="78">
        <v>977</v>
      </c>
      <c r="D879" s="78">
        <v>792</v>
      </c>
      <c r="E879" t="str">
        <f t="shared" si="26"/>
        <v>ok</v>
      </c>
      <c r="F879" t="str">
        <f t="shared" si="27"/>
        <v>idem</v>
      </c>
    </row>
    <row r="880" spans="1:6" x14ac:dyDescent="0.3">
      <c r="A880" s="67">
        <v>978</v>
      </c>
      <c r="B880" s="67">
        <v>792</v>
      </c>
      <c r="C880" s="78">
        <v>978</v>
      </c>
      <c r="D880" s="78">
        <v>792</v>
      </c>
      <c r="E880" t="str">
        <f t="shared" si="26"/>
        <v>ok</v>
      </c>
      <c r="F880" t="str">
        <f t="shared" si="27"/>
        <v>idem</v>
      </c>
    </row>
    <row r="881" spans="1:6" x14ac:dyDescent="0.3">
      <c r="A881" s="67">
        <v>979</v>
      </c>
      <c r="B881" s="67">
        <v>793</v>
      </c>
      <c r="C881" s="78">
        <v>979</v>
      </c>
      <c r="D881" s="78">
        <v>793</v>
      </c>
      <c r="E881" t="str">
        <f t="shared" si="26"/>
        <v>ok</v>
      </c>
      <c r="F881" t="str">
        <f t="shared" si="27"/>
        <v>idem</v>
      </c>
    </row>
    <row r="882" spans="1:6" x14ac:dyDescent="0.3">
      <c r="A882" s="67">
        <v>980</v>
      </c>
      <c r="B882" s="67">
        <v>794</v>
      </c>
      <c r="C882" s="78">
        <v>980</v>
      </c>
      <c r="D882" s="78">
        <v>794</v>
      </c>
      <c r="E882" t="str">
        <f t="shared" si="26"/>
        <v>ok</v>
      </c>
      <c r="F882" t="str">
        <f t="shared" si="27"/>
        <v>idem</v>
      </c>
    </row>
    <row r="883" spans="1:6" x14ac:dyDescent="0.3">
      <c r="A883" s="67">
        <v>981</v>
      </c>
      <c r="B883" s="67">
        <v>795</v>
      </c>
      <c r="C883" s="78">
        <v>981</v>
      </c>
      <c r="D883" s="78">
        <v>795</v>
      </c>
      <c r="E883" t="str">
        <f t="shared" si="26"/>
        <v>ok</v>
      </c>
      <c r="F883" t="str">
        <f t="shared" si="27"/>
        <v>idem</v>
      </c>
    </row>
    <row r="884" spans="1:6" x14ac:dyDescent="0.3">
      <c r="A884" s="67">
        <v>982</v>
      </c>
      <c r="B884" s="67">
        <v>796</v>
      </c>
      <c r="C884" s="78">
        <v>982</v>
      </c>
      <c r="D884" s="78">
        <v>796</v>
      </c>
      <c r="E884" t="str">
        <f t="shared" si="26"/>
        <v>ok</v>
      </c>
      <c r="F884" t="str">
        <f t="shared" si="27"/>
        <v>idem</v>
      </c>
    </row>
    <row r="885" spans="1:6" x14ac:dyDescent="0.3">
      <c r="A885" s="67">
        <v>983</v>
      </c>
      <c r="B885" s="67">
        <v>796</v>
      </c>
      <c r="C885" s="78">
        <v>983</v>
      </c>
      <c r="D885" s="78">
        <v>796</v>
      </c>
      <c r="E885" t="str">
        <f t="shared" si="26"/>
        <v>ok</v>
      </c>
      <c r="F885" t="str">
        <f t="shared" si="27"/>
        <v>idem</v>
      </c>
    </row>
    <row r="886" spans="1:6" x14ac:dyDescent="0.3">
      <c r="A886" s="67">
        <v>984</v>
      </c>
      <c r="B886" s="67">
        <v>797</v>
      </c>
      <c r="C886" s="78">
        <v>984</v>
      </c>
      <c r="D886" s="78">
        <v>797</v>
      </c>
      <c r="E886" t="str">
        <f t="shared" si="26"/>
        <v>ok</v>
      </c>
      <c r="F886" t="str">
        <f t="shared" si="27"/>
        <v>idem</v>
      </c>
    </row>
    <row r="887" spans="1:6" x14ac:dyDescent="0.3">
      <c r="A887" s="67">
        <v>985</v>
      </c>
      <c r="B887" s="67">
        <v>798</v>
      </c>
      <c r="C887" s="78">
        <v>985</v>
      </c>
      <c r="D887" s="78">
        <v>798</v>
      </c>
      <c r="E887" t="str">
        <f t="shared" si="26"/>
        <v>ok</v>
      </c>
      <c r="F887" t="str">
        <f t="shared" si="27"/>
        <v>idem</v>
      </c>
    </row>
    <row r="888" spans="1:6" x14ac:dyDescent="0.3">
      <c r="A888" s="67">
        <v>986</v>
      </c>
      <c r="B888" s="67">
        <v>799</v>
      </c>
      <c r="C888" s="78">
        <v>986</v>
      </c>
      <c r="D888" s="78">
        <v>799</v>
      </c>
      <c r="E888" t="str">
        <f t="shared" si="26"/>
        <v>ok</v>
      </c>
      <c r="F888" t="str">
        <f t="shared" si="27"/>
        <v>idem</v>
      </c>
    </row>
    <row r="889" spans="1:6" x14ac:dyDescent="0.3">
      <c r="A889" s="67">
        <v>987</v>
      </c>
      <c r="B889" s="67">
        <v>800</v>
      </c>
      <c r="C889" s="78">
        <v>987</v>
      </c>
      <c r="D889" s="78">
        <v>800</v>
      </c>
      <c r="E889" t="str">
        <f t="shared" si="26"/>
        <v>ok</v>
      </c>
      <c r="F889" t="str">
        <f t="shared" si="27"/>
        <v>idem</v>
      </c>
    </row>
    <row r="890" spans="1:6" x14ac:dyDescent="0.3">
      <c r="A890" s="67">
        <v>988</v>
      </c>
      <c r="B890" s="67">
        <v>800</v>
      </c>
      <c r="C890" s="78">
        <v>988</v>
      </c>
      <c r="D890" s="78">
        <v>800</v>
      </c>
      <c r="E890" t="str">
        <f t="shared" si="26"/>
        <v>ok</v>
      </c>
      <c r="F890" t="str">
        <f t="shared" si="27"/>
        <v>idem</v>
      </c>
    </row>
    <row r="891" spans="1:6" x14ac:dyDescent="0.3">
      <c r="A891" s="67">
        <v>989</v>
      </c>
      <c r="B891" s="67">
        <v>801</v>
      </c>
      <c r="C891" s="78">
        <v>989</v>
      </c>
      <c r="D891" s="78">
        <v>801</v>
      </c>
      <c r="E891" t="str">
        <f t="shared" si="26"/>
        <v>ok</v>
      </c>
      <c r="F891" t="str">
        <f t="shared" si="27"/>
        <v>idem</v>
      </c>
    </row>
    <row r="892" spans="1:6" x14ac:dyDescent="0.3">
      <c r="A892" s="67">
        <v>990</v>
      </c>
      <c r="B892" s="67">
        <v>802</v>
      </c>
      <c r="C892" s="78">
        <v>990</v>
      </c>
      <c r="D892" s="78">
        <v>802</v>
      </c>
      <c r="E892" t="str">
        <f t="shared" si="26"/>
        <v>ok</v>
      </c>
      <c r="F892" t="str">
        <f t="shared" si="27"/>
        <v>idem</v>
      </c>
    </row>
    <row r="893" spans="1:6" x14ac:dyDescent="0.3">
      <c r="A893" s="67">
        <v>991</v>
      </c>
      <c r="B893" s="67">
        <v>803</v>
      </c>
      <c r="C893" s="78">
        <v>991</v>
      </c>
      <c r="D893" s="78">
        <v>803</v>
      </c>
      <c r="E893" t="str">
        <f t="shared" si="26"/>
        <v>ok</v>
      </c>
      <c r="F893" t="str">
        <f t="shared" si="27"/>
        <v>idem</v>
      </c>
    </row>
    <row r="894" spans="1:6" x14ac:dyDescent="0.3">
      <c r="A894" s="67">
        <v>992</v>
      </c>
      <c r="B894" s="67">
        <v>804</v>
      </c>
      <c r="C894" s="78">
        <v>992</v>
      </c>
      <c r="D894" s="78">
        <v>804</v>
      </c>
      <c r="E894" t="str">
        <f t="shared" si="26"/>
        <v>ok</v>
      </c>
      <c r="F894" t="str">
        <f t="shared" si="27"/>
        <v>idem</v>
      </c>
    </row>
    <row r="895" spans="1:6" x14ac:dyDescent="0.3">
      <c r="A895" s="67">
        <v>993</v>
      </c>
      <c r="B895" s="67">
        <v>804</v>
      </c>
      <c r="C895" s="78">
        <v>993</v>
      </c>
      <c r="D895" s="78">
        <v>804</v>
      </c>
      <c r="E895" t="str">
        <f t="shared" si="26"/>
        <v>ok</v>
      </c>
      <c r="F895" t="str">
        <f t="shared" si="27"/>
        <v>idem</v>
      </c>
    </row>
    <row r="896" spans="1:6" x14ac:dyDescent="0.3">
      <c r="A896" s="67">
        <v>994</v>
      </c>
      <c r="B896" s="67">
        <v>805</v>
      </c>
      <c r="C896" s="78">
        <v>994</v>
      </c>
      <c r="D896" s="78">
        <v>805</v>
      </c>
      <c r="E896" t="str">
        <f t="shared" si="26"/>
        <v>ok</v>
      </c>
      <c r="F896" t="str">
        <f t="shared" si="27"/>
        <v>idem</v>
      </c>
    </row>
    <row r="897" spans="1:6" x14ac:dyDescent="0.3">
      <c r="A897" s="67">
        <v>995</v>
      </c>
      <c r="B897" s="67">
        <v>806</v>
      </c>
      <c r="C897" s="78">
        <v>995</v>
      </c>
      <c r="D897" s="78">
        <v>806</v>
      </c>
      <c r="E897" t="str">
        <f t="shared" si="26"/>
        <v>ok</v>
      </c>
      <c r="F897" t="str">
        <f t="shared" si="27"/>
        <v>idem</v>
      </c>
    </row>
    <row r="898" spans="1:6" x14ac:dyDescent="0.3">
      <c r="A898" s="67">
        <v>996</v>
      </c>
      <c r="B898" s="67">
        <v>807</v>
      </c>
      <c r="C898" s="78">
        <v>996</v>
      </c>
      <c r="D898" s="78">
        <v>807</v>
      </c>
      <c r="E898" t="str">
        <f t="shared" si="26"/>
        <v>ok</v>
      </c>
      <c r="F898" t="str">
        <f t="shared" si="27"/>
        <v>idem</v>
      </c>
    </row>
    <row r="899" spans="1:6" x14ac:dyDescent="0.3">
      <c r="A899" s="67">
        <v>997</v>
      </c>
      <c r="B899" s="67">
        <v>807</v>
      </c>
      <c r="C899" s="78">
        <v>997</v>
      </c>
      <c r="D899" s="78">
        <v>807</v>
      </c>
      <c r="E899" t="str">
        <f t="shared" ref="E899:E929" si="28">IF(A899=C899,"ok","changement")</f>
        <v>ok</v>
      </c>
      <c r="F899" t="str">
        <f t="shared" ref="F899:F929" si="29">IF(B899=D899,"idem","changement")</f>
        <v>idem</v>
      </c>
    </row>
    <row r="900" spans="1:6" x14ac:dyDescent="0.3">
      <c r="A900" s="67">
        <v>998</v>
      </c>
      <c r="B900" s="67">
        <v>808</v>
      </c>
      <c r="C900" s="78">
        <v>998</v>
      </c>
      <c r="D900" s="78">
        <v>808</v>
      </c>
      <c r="E900" t="str">
        <f t="shared" si="28"/>
        <v>ok</v>
      </c>
      <c r="F900" t="str">
        <f t="shared" si="29"/>
        <v>idem</v>
      </c>
    </row>
    <row r="901" spans="1:6" x14ac:dyDescent="0.3">
      <c r="A901" s="67">
        <v>999</v>
      </c>
      <c r="B901" s="67">
        <v>808</v>
      </c>
      <c r="C901" s="78">
        <v>999</v>
      </c>
      <c r="D901" s="78">
        <v>808</v>
      </c>
      <c r="E901" t="str">
        <f t="shared" si="28"/>
        <v>ok</v>
      </c>
      <c r="F901" t="str">
        <f t="shared" si="29"/>
        <v>idem</v>
      </c>
    </row>
    <row r="902" spans="1:6" x14ac:dyDescent="0.3">
      <c r="A902" s="67">
        <v>1000</v>
      </c>
      <c r="B902" s="67">
        <v>809</v>
      </c>
      <c r="C902" s="78">
        <v>1000</v>
      </c>
      <c r="D902" s="78">
        <v>809</v>
      </c>
      <c r="E902" t="str">
        <f t="shared" si="28"/>
        <v>ok</v>
      </c>
      <c r="F902" t="str">
        <f t="shared" si="29"/>
        <v>idem</v>
      </c>
    </row>
    <row r="903" spans="1:6" x14ac:dyDescent="0.3">
      <c r="A903" s="67">
        <v>1001</v>
      </c>
      <c r="B903" s="67">
        <v>810</v>
      </c>
      <c r="C903" s="78">
        <v>1001</v>
      </c>
      <c r="D903" s="78">
        <v>810</v>
      </c>
      <c r="E903" t="str">
        <f t="shared" si="28"/>
        <v>ok</v>
      </c>
      <c r="F903" t="str">
        <f t="shared" si="29"/>
        <v>idem</v>
      </c>
    </row>
    <row r="904" spans="1:6" x14ac:dyDescent="0.3">
      <c r="A904" s="67">
        <v>1002</v>
      </c>
      <c r="B904" s="67">
        <v>811</v>
      </c>
      <c r="C904" s="78">
        <v>1002</v>
      </c>
      <c r="D904" s="78">
        <v>811</v>
      </c>
      <c r="E904" t="str">
        <f t="shared" si="28"/>
        <v>ok</v>
      </c>
      <c r="F904" t="str">
        <f t="shared" si="29"/>
        <v>idem</v>
      </c>
    </row>
    <row r="905" spans="1:6" x14ac:dyDescent="0.3">
      <c r="A905" s="67">
        <v>1003</v>
      </c>
      <c r="B905" s="67">
        <v>811</v>
      </c>
      <c r="C905" s="78">
        <v>1003</v>
      </c>
      <c r="D905" s="78">
        <v>811</v>
      </c>
      <c r="E905" t="str">
        <f t="shared" si="28"/>
        <v>ok</v>
      </c>
      <c r="F905" t="str">
        <f t="shared" si="29"/>
        <v>idem</v>
      </c>
    </row>
    <row r="906" spans="1:6" x14ac:dyDescent="0.3">
      <c r="A906" s="67">
        <v>1004</v>
      </c>
      <c r="B906" s="67">
        <v>812</v>
      </c>
      <c r="C906" s="78">
        <v>1004</v>
      </c>
      <c r="D906" s="78">
        <v>812</v>
      </c>
      <c r="E906" t="str">
        <f t="shared" si="28"/>
        <v>ok</v>
      </c>
      <c r="F906" t="str">
        <f t="shared" si="29"/>
        <v>idem</v>
      </c>
    </row>
    <row r="907" spans="1:6" x14ac:dyDescent="0.3">
      <c r="A907" s="67">
        <v>1005</v>
      </c>
      <c r="B907" s="67">
        <v>813</v>
      </c>
      <c r="C907" s="78">
        <v>1005</v>
      </c>
      <c r="D907" s="78">
        <v>813</v>
      </c>
      <c r="E907" t="str">
        <f t="shared" si="28"/>
        <v>ok</v>
      </c>
      <c r="F907" t="str">
        <f t="shared" si="29"/>
        <v>idem</v>
      </c>
    </row>
    <row r="908" spans="1:6" x14ac:dyDescent="0.3">
      <c r="A908" s="67">
        <v>1006</v>
      </c>
      <c r="B908" s="67">
        <v>814</v>
      </c>
      <c r="C908" s="78">
        <v>1006</v>
      </c>
      <c r="D908" s="78">
        <v>814</v>
      </c>
      <c r="E908" t="str">
        <f t="shared" si="28"/>
        <v>ok</v>
      </c>
      <c r="F908" t="str">
        <f t="shared" si="29"/>
        <v>idem</v>
      </c>
    </row>
    <row r="909" spans="1:6" x14ac:dyDescent="0.3">
      <c r="A909" s="67">
        <v>1007</v>
      </c>
      <c r="B909" s="67">
        <v>814</v>
      </c>
      <c r="C909" s="78">
        <v>1007</v>
      </c>
      <c r="D909" s="78">
        <v>814</v>
      </c>
      <c r="E909" t="str">
        <f t="shared" si="28"/>
        <v>ok</v>
      </c>
      <c r="F909" t="str">
        <f t="shared" si="29"/>
        <v>idem</v>
      </c>
    </row>
    <row r="910" spans="1:6" x14ac:dyDescent="0.3">
      <c r="A910" s="67">
        <v>1008</v>
      </c>
      <c r="B910" s="67">
        <v>815</v>
      </c>
      <c r="C910" s="78">
        <v>1008</v>
      </c>
      <c r="D910" s="78">
        <v>815</v>
      </c>
      <c r="E910" t="str">
        <f t="shared" si="28"/>
        <v>ok</v>
      </c>
      <c r="F910" t="str">
        <f t="shared" si="29"/>
        <v>idem</v>
      </c>
    </row>
    <row r="911" spans="1:6" x14ac:dyDescent="0.3">
      <c r="A911" s="67">
        <v>1009</v>
      </c>
      <c r="B911" s="67">
        <v>816</v>
      </c>
      <c r="C911" s="78">
        <v>1009</v>
      </c>
      <c r="D911" s="78">
        <v>816</v>
      </c>
      <c r="E911" t="str">
        <f t="shared" si="28"/>
        <v>ok</v>
      </c>
      <c r="F911" t="str">
        <f t="shared" si="29"/>
        <v>idem</v>
      </c>
    </row>
    <row r="912" spans="1:6" x14ac:dyDescent="0.3">
      <c r="A912" s="67">
        <v>1010</v>
      </c>
      <c r="B912" s="67">
        <v>817</v>
      </c>
      <c r="C912" s="78">
        <v>1010</v>
      </c>
      <c r="D912" s="78">
        <v>817</v>
      </c>
      <c r="E912" t="str">
        <f t="shared" si="28"/>
        <v>ok</v>
      </c>
      <c r="F912" t="str">
        <f t="shared" si="29"/>
        <v>idem</v>
      </c>
    </row>
    <row r="913" spans="1:6" x14ac:dyDescent="0.3">
      <c r="A913" s="67">
        <v>1011</v>
      </c>
      <c r="B913" s="67">
        <v>817</v>
      </c>
      <c r="C913" s="78">
        <v>1011</v>
      </c>
      <c r="D913" s="78">
        <v>817</v>
      </c>
      <c r="E913" t="str">
        <f t="shared" si="28"/>
        <v>ok</v>
      </c>
      <c r="F913" t="str">
        <f t="shared" si="29"/>
        <v>idem</v>
      </c>
    </row>
    <row r="914" spans="1:6" x14ac:dyDescent="0.3">
      <c r="A914" s="67">
        <v>1012</v>
      </c>
      <c r="B914" s="67">
        <v>818</v>
      </c>
      <c r="C914" s="78">
        <v>1012</v>
      </c>
      <c r="D914" s="78">
        <v>818</v>
      </c>
      <c r="E914" t="str">
        <f t="shared" si="28"/>
        <v>ok</v>
      </c>
      <c r="F914" t="str">
        <f t="shared" si="29"/>
        <v>idem</v>
      </c>
    </row>
    <row r="915" spans="1:6" x14ac:dyDescent="0.3">
      <c r="A915" s="67">
        <v>1013</v>
      </c>
      <c r="B915" s="67">
        <v>819</v>
      </c>
      <c r="C915" s="78">
        <v>1013</v>
      </c>
      <c r="D915" s="78">
        <v>819</v>
      </c>
      <c r="E915" t="str">
        <f t="shared" si="28"/>
        <v>ok</v>
      </c>
      <c r="F915" t="str">
        <f t="shared" si="29"/>
        <v>idem</v>
      </c>
    </row>
    <row r="916" spans="1:6" x14ac:dyDescent="0.3">
      <c r="A916" s="67">
        <v>1014</v>
      </c>
      <c r="B916" s="67">
        <v>820</v>
      </c>
      <c r="C916" s="78">
        <v>1014</v>
      </c>
      <c r="D916" s="78">
        <v>820</v>
      </c>
      <c r="E916" t="str">
        <f t="shared" si="28"/>
        <v>ok</v>
      </c>
      <c r="F916" t="str">
        <f t="shared" si="29"/>
        <v>idem</v>
      </c>
    </row>
    <row r="917" spans="1:6" x14ac:dyDescent="0.3">
      <c r="A917" s="67">
        <v>1015</v>
      </c>
      <c r="B917" s="67">
        <v>821</v>
      </c>
      <c r="C917" s="78">
        <v>1015</v>
      </c>
      <c r="D917" s="78">
        <v>821</v>
      </c>
      <c r="E917" t="str">
        <f t="shared" si="28"/>
        <v>ok</v>
      </c>
      <c r="F917" t="str">
        <f t="shared" si="29"/>
        <v>idem</v>
      </c>
    </row>
    <row r="918" spans="1:6" x14ac:dyDescent="0.3">
      <c r="A918" s="67">
        <v>1016</v>
      </c>
      <c r="B918" s="67">
        <v>821</v>
      </c>
      <c r="C918" s="78">
        <v>1016</v>
      </c>
      <c r="D918" s="78">
        <v>821</v>
      </c>
      <c r="E918" t="str">
        <f t="shared" si="28"/>
        <v>ok</v>
      </c>
      <c r="F918" t="str">
        <f t="shared" si="29"/>
        <v>idem</v>
      </c>
    </row>
    <row r="919" spans="1:6" x14ac:dyDescent="0.3">
      <c r="A919" s="67">
        <v>1017</v>
      </c>
      <c r="B919" s="67">
        <v>822</v>
      </c>
      <c r="C919" s="78">
        <v>1017</v>
      </c>
      <c r="D919" s="78">
        <v>822</v>
      </c>
      <c r="E919" t="str">
        <f t="shared" si="28"/>
        <v>ok</v>
      </c>
      <c r="F919" t="str">
        <f t="shared" si="29"/>
        <v>idem</v>
      </c>
    </row>
    <row r="920" spans="1:6" x14ac:dyDescent="0.3">
      <c r="A920" s="67">
        <v>1018</v>
      </c>
      <c r="B920" s="67">
        <v>823</v>
      </c>
      <c r="C920" s="78">
        <v>1018</v>
      </c>
      <c r="D920" s="78">
        <v>823</v>
      </c>
      <c r="E920" t="str">
        <f t="shared" si="28"/>
        <v>ok</v>
      </c>
      <c r="F920" t="str">
        <f t="shared" si="29"/>
        <v>idem</v>
      </c>
    </row>
    <row r="921" spans="1:6" x14ac:dyDescent="0.3">
      <c r="A921" s="67">
        <v>1019</v>
      </c>
      <c r="B921" s="67">
        <v>823</v>
      </c>
      <c r="C921" s="78">
        <v>1019</v>
      </c>
      <c r="D921" s="78">
        <v>823</v>
      </c>
      <c r="E921" t="str">
        <f t="shared" si="28"/>
        <v>ok</v>
      </c>
      <c r="F921" t="str">
        <f t="shared" si="29"/>
        <v>idem</v>
      </c>
    </row>
    <row r="922" spans="1:6" x14ac:dyDescent="0.3">
      <c r="A922" s="67">
        <v>1020</v>
      </c>
      <c r="B922" s="67">
        <v>824</v>
      </c>
      <c r="C922" s="78">
        <v>1020</v>
      </c>
      <c r="D922" s="78">
        <v>824</v>
      </c>
      <c r="E922" t="str">
        <f t="shared" si="28"/>
        <v>ok</v>
      </c>
      <c r="F922" t="str">
        <f t="shared" si="29"/>
        <v>idem</v>
      </c>
    </row>
    <row r="923" spans="1:6" x14ac:dyDescent="0.3">
      <c r="A923" s="67">
        <v>1021</v>
      </c>
      <c r="B923" s="67">
        <v>825</v>
      </c>
      <c r="C923" s="78">
        <v>1021</v>
      </c>
      <c r="D923" s="78">
        <v>825</v>
      </c>
      <c r="E923" t="str">
        <f t="shared" si="28"/>
        <v>ok</v>
      </c>
      <c r="F923" t="str">
        <f t="shared" si="29"/>
        <v>idem</v>
      </c>
    </row>
    <row r="924" spans="1:6" x14ac:dyDescent="0.3">
      <c r="A924" s="67">
        <v>1022</v>
      </c>
      <c r="B924" s="67">
        <v>826</v>
      </c>
      <c r="C924" s="78">
        <v>1022</v>
      </c>
      <c r="D924" s="78">
        <v>826</v>
      </c>
      <c r="E924" t="str">
        <f t="shared" si="28"/>
        <v>ok</v>
      </c>
      <c r="F924" t="str">
        <f t="shared" si="29"/>
        <v>idem</v>
      </c>
    </row>
    <row r="925" spans="1:6" x14ac:dyDescent="0.3">
      <c r="A925" s="67">
        <v>1023</v>
      </c>
      <c r="B925" s="67">
        <v>827</v>
      </c>
      <c r="C925" s="78">
        <v>1023</v>
      </c>
      <c r="D925" s="78">
        <v>827</v>
      </c>
      <c r="E925" t="str">
        <f t="shared" si="28"/>
        <v>ok</v>
      </c>
      <c r="F925" t="str">
        <f t="shared" si="29"/>
        <v>idem</v>
      </c>
    </row>
    <row r="926" spans="1:6" x14ac:dyDescent="0.3">
      <c r="A926" s="67">
        <v>1024</v>
      </c>
      <c r="B926" s="67">
        <v>827</v>
      </c>
      <c r="C926" s="78">
        <v>1024</v>
      </c>
      <c r="D926" s="78">
        <v>827</v>
      </c>
      <c r="E926" t="str">
        <f t="shared" si="28"/>
        <v>ok</v>
      </c>
      <c r="F926" t="str">
        <f t="shared" si="29"/>
        <v>idem</v>
      </c>
    </row>
    <row r="927" spans="1:6" x14ac:dyDescent="0.3">
      <c r="A927" s="67">
        <v>1025</v>
      </c>
      <c r="B927" s="67">
        <v>828</v>
      </c>
      <c r="C927" s="78">
        <v>1025</v>
      </c>
      <c r="D927" s="78">
        <v>828</v>
      </c>
      <c r="E927" t="str">
        <f t="shared" si="28"/>
        <v>ok</v>
      </c>
      <c r="F927" t="str">
        <f t="shared" si="29"/>
        <v>idem</v>
      </c>
    </row>
    <row r="928" spans="1:6" x14ac:dyDescent="0.3">
      <c r="A928" s="67">
        <v>1026</v>
      </c>
      <c r="B928" s="67">
        <v>829</v>
      </c>
      <c r="C928" s="78">
        <v>1026</v>
      </c>
      <c r="D928" s="78">
        <v>829</v>
      </c>
      <c r="E928" t="str">
        <f t="shared" si="28"/>
        <v>ok</v>
      </c>
      <c r="F928" t="str">
        <f t="shared" si="29"/>
        <v>idem</v>
      </c>
    </row>
    <row r="929" spans="1:6" x14ac:dyDescent="0.3">
      <c r="A929" s="67">
        <v>1027</v>
      </c>
      <c r="B929" s="67">
        <v>830</v>
      </c>
      <c r="C929" s="78">
        <v>1027</v>
      </c>
      <c r="D929" s="78">
        <v>830</v>
      </c>
      <c r="E929" t="str">
        <f t="shared" si="28"/>
        <v>ok</v>
      </c>
      <c r="F929" t="str">
        <f t="shared" si="29"/>
        <v>idem</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428BB-A76B-47AA-977B-391AB3F1E86B}">
  <sheetPr>
    <tabColor theme="8" tint="0.39997558519241921"/>
  </sheetPr>
  <dimension ref="A1:WVX84"/>
  <sheetViews>
    <sheetView showGridLines="0" showRowColHeaders="0" showRuler="0" topLeftCell="A3" zoomScaleNormal="100" zoomScalePageLayoutView="112" workbookViewId="0">
      <selection activeCell="B3" sqref="B3:J3"/>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185" t="s">
        <v>35</v>
      </c>
      <c r="L2" s="185"/>
      <c r="M2" s="185"/>
      <c r="N2" s="185"/>
      <c r="O2" s="185"/>
    </row>
    <row r="3" spans="2:16" ht="23.25" customHeight="1" x14ac:dyDescent="0.3">
      <c r="B3" s="186" t="s">
        <v>0</v>
      </c>
      <c r="C3" s="187"/>
      <c r="D3" s="187"/>
      <c r="E3" s="187"/>
      <c r="F3" s="187"/>
      <c r="G3" s="187"/>
      <c r="H3" s="187"/>
      <c r="I3" s="187"/>
      <c r="J3" s="188"/>
      <c r="K3" s="184" t="str">
        <f>'SOMMAIRE A'!B8</f>
        <v>FILIERE CULTURELLE</v>
      </c>
      <c r="L3" s="184"/>
      <c r="M3" s="184"/>
      <c r="N3" s="184"/>
      <c r="O3" s="184"/>
    </row>
    <row r="4" spans="2:16" s="3" customFormat="1" ht="22.5" customHeight="1" thickBot="1" x14ac:dyDescent="0.35">
      <c r="B4" s="202" t="s">
        <v>92</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05" t="s">
        <v>93</v>
      </c>
      <c r="C6" s="205"/>
      <c r="D6" s="205"/>
      <c r="E6" s="205"/>
      <c r="F6" s="205"/>
      <c r="G6" s="205"/>
      <c r="H6" s="205"/>
      <c r="I6" s="205"/>
      <c r="J6" s="205"/>
      <c r="K6" s="205"/>
      <c r="L6" s="205"/>
      <c r="M6" s="205"/>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6"/>
      <c r="C8" s="207" t="s">
        <v>24</v>
      </c>
      <c r="D8" s="207"/>
      <c r="E8" s="207"/>
      <c r="F8" s="207"/>
      <c r="G8" s="207"/>
      <c r="H8" s="12"/>
      <c r="I8" s="208" t="s">
        <v>2</v>
      </c>
      <c r="J8" s="208"/>
      <c r="K8" s="208"/>
      <c r="L8" s="208"/>
      <c r="M8" s="208"/>
      <c r="N8" s="208"/>
      <c r="O8" s="5"/>
      <c r="P8" s="5"/>
    </row>
    <row r="9" spans="2:16" s="3" customFormat="1" ht="20.100000000000001" customHeight="1" x14ac:dyDescent="0.3">
      <c r="B9" s="206"/>
      <c r="C9" s="211" t="s">
        <v>82</v>
      </c>
      <c r="D9" s="211"/>
      <c r="E9" s="211"/>
      <c r="F9" s="211"/>
      <c r="G9" s="211"/>
      <c r="H9" s="13"/>
      <c r="I9" s="212" t="s">
        <v>113</v>
      </c>
      <c r="J9" s="212"/>
      <c r="K9" s="212"/>
      <c r="L9" s="212"/>
      <c r="M9" s="212"/>
      <c r="N9" s="212"/>
      <c r="O9" s="212"/>
    </row>
    <row r="10" spans="2:16" s="3" customFormat="1" ht="13.5" customHeight="1" x14ac:dyDescent="0.3">
      <c r="B10" s="206"/>
      <c r="C10" s="211"/>
      <c r="D10" s="211"/>
      <c r="E10" s="211"/>
      <c r="F10" s="211"/>
      <c r="G10" s="211"/>
      <c r="H10" s="14"/>
      <c r="I10" s="212"/>
      <c r="J10" s="212"/>
      <c r="K10" s="212"/>
      <c r="L10" s="212"/>
      <c r="M10" s="212"/>
      <c r="N10" s="212"/>
      <c r="O10" s="212"/>
    </row>
    <row r="11" spans="2:16" s="3" customFormat="1" ht="24.9" customHeight="1" x14ac:dyDescent="0.3">
      <c r="B11" s="206"/>
      <c r="C11" s="220" t="s">
        <v>83</v>
      </c>
      <c r="D11" s="220"/>
      <c r="E11" s="220"/>
      <c r="F11" s="220"/>
      <c r="G11" s="220"/>
      <c r="H11" s="16"/>
      <c r="I11" s="221" t="s">
        <v>174</v>
      </c>
      <c r="J11" s="221"/>
      <c r="K11" s="221"/>
      <c r="L11" s="221"/>
      <c r="M11" s="221"/>
      <c r="N11" s="221"/>
      <c r="O11" s="221"/>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20" customFormat="1" ht="18" customHeight="1" x14ac:dyDescent="0.25">
      <c r="B14" s="33" t="s">
        <v>82</v>
      </c>
      <c r="C14" s="22"/>
      <c r="D14" s="22"/>
      <c r="E14" s="22"/>
      <c r="F14" s="22"/>
      <c r="G14" s="22"/>
      <c r="H14" s="23"/>
      <c r="I14" s="22"/>
      <c r="J14" s="22"/>
      <c r="K14" s="22"/>
      <c r="L14" s="22"/>
      <c r="M14" s="22"/>
      <c r="N14" s="24"/>
      <c r="O14" s="19"/>
    </row>
    <row r="15" spans="2:16" ht="4.5" customHeight="1" x14ac:dyDescent="0.3">
      <c r="B15" s="38"/>
      <c r="C15" s="38"/>
      <c r="D15" s="11"/>
      <c r="E15" s="11"/>
      <c r="F15" s="11"/>
      <c r="G15" s="11"/>
      <c r="H15" s="11"/>
      <c r="I15" s="11"/>
      <c r="J15" s="11"/>
      <c r="K15" s="11"/>
      <c r="L15" s="11"/>
      <c r="M15" s="11"/>
      <c r="N15" s="11"/>
    </row>
    <row r="16" spans="2:16" ht="18" customHeight="1" x14ac:dyDescent="0.3">
      <c r="B16" s="228" t="s">
        <v>28</v>
      </c>
      <c r="C16" s="229"/>
      <c r="D16" s="194" t="s">
        <v>3</v>
      </c>
      <c r="E16" s="194"/>
      <c r="F16" s="194"/>
      <c r="G16" s="194"/>
      <c r="H16" s="194"/>
      <c r="I16" s="194"/>
      <c r="J16" s="194"/>
      <c r="K16" s="41"/>
      <c r="L16" s="41"/>
      <c r="M16" s="41"/>
      <c r="O16" s="19"/>
    </row>
    <row r="17" spans="2:15" ht="18" customHeight="1" x14ac:dyDescent="0.3">
      <c r="B17" s="230"/>
      <c r="C17" s="231"/>
      <c r="D17" s="25">
        <v>1</v>
      </c>
      <c r="E17" s="25">
        <v>2</v>
      </c>
      <c r="F17" s="25">
        <v>3</v>
      </c>
      <c r="G17" s="25">
        <v>4</v>
      </c>
      <c r="H17" s="25">
        <v>5</v>
      </c>
      <c r="I17" s="25">
        <v>6</v>
      </c>
      <c r="J17" s="25">
        <v>7</v>
      </c>
      <c r="K17"/>
      <c r="L17" s="64"/>
      <c r="M17" s="39"/>
      <c r="O17" s="19"/>
    </row>
    <row r="18" spans="2:15" ht="18" customHeight="1" x14ac:dyDescent="0.3">
      <c r="B18" s="100" t="s">
        <v>60</v>
      </c>
      <c r="C18" s="101">
        <v>44668</v>
      </c>
      <c r="D18" s="69">
        <v>747</v>
      </c>
      <c r="E18" s="69">
        <v>826</v>
      </c>
      <c r="F18" s="69">
        <v>924</v>
      </c>
      <c r="G18" s="69">
        <v>1015</v>
      </c>
      <c r="H18" s="69">
        <v>1027</v>
      </c>
      <c r="I18" s="258" t="s">
        <v>51</v>
      </c>
      <c r="J18" s="258" t="s">
        <v>52</v>
      </c>
      <c r="K18"/>
      <c r="L18" s="88"/>
      <c r="M18" s="88"/>
      <c r="O18" s="19"/>
    </row>
    <row r="19" spans="2:15" ht="18" customHeight="1" x14ac:dyDescent="0.3">
      <c r="B19" s="100" t="s">
        <v>5</v>
      </c>
      <c r="C19" s="101">
        <v>44668</v>
      </c>
      <c r="D19" s="69">
        <f t="shared" ref="D19:H19" si="0">VLOOKUP(D18,IBIM,2,0)</f>
        <v>617</v>
      </c>
      <c r="E19" s="69">
        <f t="shared" si="0"/>
        <v>677</v>
      </c>
      <c r="F19" s="69">
        <f t="shared" si="0"/>
        <v>751</v>
      </c>
      <c r="G19" s="69">
        <f t="shared" si="0"/>
        <v>821</v>
      </c>
      <c r="H19" s="69">
        <f t="shared" si="0"/>
        <v>830</v>
      </c>
      <c r="I19" s="259"/>
      <c r="J19" s="259"/>
      <c r="K19" s="89"/>
      <c r="L19" s="88"/>
      <c r="M19" s="88"/>
      <c r="O19" s="19"/>
    </row>
    <row r="20" spans="2:15" ht="18" customHeight="1" x14ac:dyDescent="0.3">
      <c r="B20" s="198" t="s">
        <v>6</v>
      </c>
      <c r="C20" s="213"/>
      <c r="D20" s="30" t="s">
        <v>7</v>
      </c>
      <c r="E20" s="30" t="s">
        <v>8</v>
      </c>
      <c r="F20" s="30" t="s">
        <v>8</v>
      </c>
      <c r="G20" s="30" t="s">
        <v>8</v>
      </c>
      <c r="H20" s="30" t="s">
        <v>9</v>
      </c>
      <c r="I20" s="30" t="s">
        <v>11</v>
      </c>
      <c r="J20" s="30" t="s">
        <v>10</v>
      </c>
      <c r="K20"/>
      <c r="L20" s="32"/>
      <c r="M20" s="32"/>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83</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14" t="s">
        <v>28</v>
      </c>
      <c r="C26" s="215"/>
      <c r="D26" s="194" t="s">
        <v>3</v>
      </c>
      <c r="E26" s="194"/>
      <c r="F26" s="194"/>
      <c r="G26" s="194"/>
      <c r="H26" s="194"/>
      <c r="I26" s="194"/>
      <c r="J26" s="194"/>
      <c r="K26" s="194"/>
      <c r="L26" s="194"/>
      <c r="M26" s="194"/>
      <c r="N26" s="41"/>
      <c r="O26" s="41"/>
    </row>
    <row r="27" spans="2:15" ht="12.75" customHeight="1" x14ac:dyDescent="0.3">
      <c r="B27" s="216"/>
      <c r="C27" s="217"/>
      <c r="D27" s="194" t="s">
        <v>50</v>
      </c>
      <c r="E27" s="194"/>
      <c r="F27" s="194">
        <v>1</v>
      </c>
      <c r="G27" s="194">
        <v>2</v>
      </c>
      <c r="H27" s="194">
        <v>3</v>
      </c>
      <c r="I27" s="194">
        <v>4</v>
      </c>
      <c r="J27" s="194">
        <v>5</v>
      </c>
      <c r="K27" s="194">
        <v>6</v>
      </c>
      <c r="L27" s="194">
        <v>7</v>
      </c>
      <c r="M27" s="194">
        <v>8</v>
      </c>
      <c r="N27" s="233"/>
      <c r="O27" s="233"/>
    </row>
    <row r="28" spans="2:15" ht="12.75" customHeight="1" x14ac:dyDescent="0.3">
      <c r="B28" s="218"/>
      <c r="C28" s="219"/>
      <c r="D28" s="25">
        <v>1</v>
      </c>
      <c r="E28" s="25">
        <v>2</v>
      </c>
      <c r="F28" s="194"/>
      <c r="G28" s="194"/>
      <c r="H28" s="194"/>
      <c r="I28" s="194"/>
      <c r="J28" s="194"/>
      <c r="K28" s="194"/>
      <c r="L28" s="194"/>
      <c r="M28" s="194"/>
      <c r="N28" s="233"/>
      <c r="O28" s="233"/>
    </row>
    <row r="29" spans="2:15" ht="18" customHeight="1" x14ac:dyDescent="0.3">
      <c r="B29" s="100" t="s">
        <v>60</v>
      </c>
      <c r="C29" s="101">
        <v>44668</v>
      </c>
      <c r="D29" s="70">
        <v>416</v>
      </c>
      <c r="E29" s="70">
        <v>459</v>
      </c>
      <c r="F29" s="70">
        <v>525</v>
      </c>
      <c r="G29" s="70">
        <v>566</v>
      </c>
      <c r="H29" s="70">
        <v>620</v>
      </c>
      <c r="I29" s="70">
        <v>674</v>
      </c>
      <c r="J29" s="70">
        <v>728</v>
      </c>
      <c r="K29" s="70">
        <v>803</v>
      </c>
      <c r="L29" s="70">
        <v>878</v>
      </c>
      <c r="M29" s="71">
        <v>912</v>
      </c>
      <c r="N29" s="109"/>
      <c r="O29" s="109"/>
    </row>
    <row r="30" spans="2:15" ht="18" customHeight="1" x14ac:dyDescent="0.3">
      <c r="B30" s="100" t="s">
        <v>5</v>
      </c>
      <c r="C30" s="101">
        <v>45108</v>
      </c>
      <c r="D30" s="80">
        <f t="shared" ref="D30:M30" si="1">VLOOKUP(D29,IBIM,2,0)</f>
        <v>372</v>
      </c>
      <c r="E30" s="71">
        <f t="shared" si="1"/>
        <v>402</v>
      </c>
      <c r="F30" s="71">
        <f t="shared" si="1"/>
        <v>450</v>
      </c>
      <c r="G30" s="71">
        <f t="shared" si="1"/>
        <v>479</v>
      </c>
      <c r="H30" s="71">
        <f t="shared" si="1"/>
        <v>520</v>
      </c>
      <c r="I30" s="71">
        <f t="shared" si="1"/>
        <v>561</v>
      </c>
      <c r="J30" s="71">
        <f t="shared" si="1"/>
        <v>602</v>
      </c>
      <c r="K30" s="71">
        <f t="shared" si="1"/>
        <v>659</v>
      </c>
      <c r="L30" s="71">
        <f t="shared" si="1"/>
        <v>716</v>
      </c>
      <c r="M30" s="71">
        <f t="shared" si="1"/>
        <v>743</v>
      </c>
      <c r="N30" s="109"/>
      <c r="O30" s="109"/>
    </row>
    <row r="31" spans="2:15" ht="18" customHeight="1" x14ac:dyDescent="0.3">
      <c r="B31" s="198" t="s">
        <v>6</v>
      </c>
      <c r="C31" s="213"/>
      <c r="D31" s="40" t="s">
        <v>7</v>
      </c>
      <c r="E31" s="40" t="s">
        <v>42</v>
      </c>
      <c r="F31" s="40" t="s">
        <v>8</v>
      </c>
      <c r="G31" s="40" t="s">
        <v>8</v>
      </c>
      <c r="H31" s="40" t="s">
        <v>27</v>
      </c>
      <c r="I31" s="40" t="s">
        <v>27</v>
      </c>
      <c r="J31" s="40" t="s">
        <v>27</v>
      </c>
      <c r="K31" s="40" t="s">
        <v>9</v>
      </c>
      <c r="L31" s="40" t="s">
        <v>9</v>
      </c>
      <c r="M31" s="30" t="s">
        <v>10</v>
      </c>
      <c r="N31" s="42"/>
      <c r="O31" s="32"/>
    </row>
    <row r="32" spans="2:15" ht="9.75" customHeight="1" x14ac:dyDescent="0.3">
      <c r="B32" s="130"/>
      <c r="C32" s="130"/>
      <c r="D32" s="131"/>
      <c r="E32" s="131"/>
      <c r="F32" s="131"/>
      <c r="G32" s="131"/>
      <c r="H32" s="131"/>
      <c r="I32" s="131"/>
      <c r="J32" s="131"/>
      <c r="K32" s="131"/>
      <c r="L32" s="131"/>
      <c r="M32" s="132"/>
      <c r="N32" s="42"/>
      <c r="O32" s="32"/>
    </row>
    <row r="33" spans="1:15" ht="18" customHeight="1" x14ac:dyDescent="0.3">
      <c r="B33" s="255" t="s">
        <v>97</v>
      </c>
      <c r="C33" s="256"/>
      <c r="D33" s="256"/>
      <c r="E33" s="256"/>
      <c r="F33" s="256"/>
      <c r="G33" s="256"/>
      <c r="H33" s="256"/>
      <c r="I33" s="256"/>
      <c r="J33" s="256"/>
      <c r="K33" s="256"/>
      <c r="L33" s="256"/>
      <c r="M33" s="256"/>
      <c r="N33" s="256"/>
      <c r="O33" s="256"/>
    </row>
    <row r="34" spans="1:15" ht="32.25" customHeight="1" x14ac:dyDescent="0.3">
      <c r="B34" s="255"/>
      <c r="C34" s="256"/>
      <c r="D34" s="256"/>
      <c r="E34" s="256"/>
      <c r="F34" s="256"/>
      <c r="G34" s="256"/>
      <c r="H34" s="256"/>
      <c r="I34" s="256"/>
      <c r="J34" s="256"/>
      <c r="K34" s="256"/>
      <c r="L34" s="256"/>
      <c r="M34" s="256"/>
      <c r="N34" s="256"/>
      <c r="O34" s="256"/>
    </row>
    <row r="35" spans="1:15" ht="18" customHeight="1" x14ac:dyDescent="0.3">
      <c r="B35" s="119"/>
      <c r="C35" s="17"/>
      <c r="D35" s="17"/>
      <c r="E35" s="17"/>
      <c r="F35" s="17"/>
      <c r="G35" s="17"/>
      <c r="H35" s="17"/>
      <c r="I35" s="17"/>
      <c r="J35" s="17"/>
      <c r="K35" s="17"/>
      <c r="L35" s="17"/>
      <c r="M35" s="17"/>
      <c r="N35" s="17"/>
      <c r="O35" s="17"/>
    </row>
    <row r="36" spans="1:15" ht="18" customHeight="1" x14ac:dyDescent="0.3">
      <c r="B36" s="119"/>
      <c r="C36" s="17"/>
      <c r="D36" s="17"/>
      <c r="E36" s="17"/>
      <c r="F36" s="17"/>
      <c r="G36" s="17"/>
      <c r="H36" s="17"/>
      <c r="I36" s="17"/>
      <c r="J36" s="17"/>
      <c r="K36" s="17"/>
      <c r="L36" s="17"/>
      <c r="M36" s="17"/>
      <c r="N36" s="17"/>
      <c r="O36" s="17"/>
    </row>
    <row r="37" spans="1:15" s="114" customFormat="1" ht="27" customHeight="1" x14ac:dyDescent="0.3">
      <c r="A37" s="113"/>
      <c r="B37" s="193" t="s">
        <v>95</v>
      </c>
      <c r="C37" s="193"/>
      <c r="D37" s="193"/>
      <c r="E37" s="193"/>
      <c r="F37" s="193"/>
      <c r="G37" s="193"/>
      <c r="H37" s="193"/>
      <c r="I37" s="193"/>
      <c r="J37" s="193"/>
      <c r="K37" s="193"/>
      <c r="L37" s="193"/>
      <c r="M37" s="193"/>
      <c r="N37" s="193"/>
      <c r="O37" s="193"/>
    </row>
    <row r="38" spans="1:15" s="114" customFormat="1" ht="27" customHeight="1" x14ac:dyDescent="0.3">
      <c r="A38" s="113"/>
      <c r="B38" s="193" t="s">
        <v>94</v>
      </c>
      <c r="C38" s="193"/>
      <c r="D38" s="193"/>
      <c r="E38" s="193"/>
      <c r="F38" s="193"/>
      <c r="G38" s="193"/>
      <c r="H38" s="193"/>
      <c r="I38" s="193"/>
      <c r="J38" s="193"/>
      <c r="K38" s="193"/>
      <c r="L38" s="193"/>
      <c r="M38" s="193"/>
      <c r="N38" s="193"/>
      <c r="O38" s="193"/>
    </row>
    <row r="39" spans="1:15" s="114" customFormat="1" ht="12" customHeight="1" x14ac:dyDescent="0.3">
      <c r="A39" s="113"/>
      <c r="B39" s="193" t="s">
        <v>69</v>
      </c>
      <c r="C39" s="193"/>
      <c r="D39" s="193"/>
      <c r="E39" s="193"/>
      <c r="F39" s="193"/>
      <c r="G39" s="193"/>
      <c r="H39" s="193"/>
      <c r="I39" s="193"/>
      <c r="J39" s="193"/>
      <c r="K39" s="193"/>
      <c r="L39" s="193"/>
      <c r="M39" s="193"/>
      <c r="N39" s="83"/>
      <c r="O39" s="115"/>
    </row>
    <row r="40" spans="1:15" s="114" customFormat="1" ht="12" customHeight="1" x14ac:dyDescent="0.3">
      <c r="A40" s="113"/>
      <c r="B40" s="193" t="s">
        <v>30</v>
      </c>
      <c r="C40" s="193"/>
      <c r="D40" s="193"/>
      <c r="E40" s="193"/>
      <c r="F40" s="193"/>
      <c r="G40" s="193"/>
      <c r="H40" s="193"/>
      <c r="I40" s="193"/>
      <c r="J40" s="193"/>
      <c r="K40" s="193"/>
      <c r="L40" s="193"/>
      <c r="M40" s="193"/>
      <c r="N40" s="83"/>
      <c r="O40" s="115"/>
    </row>
    <row r="41" spans="1:15" s="114" customFormat="1" ht="12.75" customHeight="1" x14ac:dyDescent="0.3">
      <c r="A41" s="113"/>
      <c r="B41" s="197" t="s">
        <v>31</v>
      </c>
      <c r="C41" s="197"/>
      <c r="D41" s="197"/>
      <c r="E41" s="197"/>
      <c r="F41" s="197"/>
      <c r="G41" s="197"/>
      <c r="H41" s="197"/>
      <c r="I41" s="197"/>
      <c r="J41" s="197"/>
      <c r="K41" s="197"/>
      <c r="L41" s="197"/>
      <c r="M41" s="197"/>
    </row>
    <row r="42" spans="1:15" s="114" customFormat="1" ht="42"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83" t="s">
        <v>49</v>
      </c>
      <c r="G44" s="183"/>
      <c r="H44" s="183"/>
      <c r="I44" s="183"/>
      <c r="J44" s="116"/>
      <c r="K44" s="116"/>
      <c r="L44" s="116"/>
      <c r="M44" s="116"/>
    </row>
    <row r="45" spans="1:15" s="46" customFormat="1" ht="11.4" customHeight="1" x14ac:dyDescent="0.3">
      <c r="B45" s="44"/>
      <c r="C45" s="3"/>
      <c r="D45" s="252"/>
      <c r="E45" s="252"/>
      <c r="F45" s="252"/>
      <c r="G45" s="252"/>
      <c r="H45" s="3"/>
      <c r="I45" s="3"/>
      <c r="J45" s="3"/>
      <c r="K45" s="3"/>
      <c r="L45" s="3"/>
      <c r="M45" s="45"/>
      <c r="N45" s="45"/>
    </row>
    <row r="46" spans="1:15" ht="11.4" customHeight="1" x14ac:dyDescent="0.3">
      <c r="A46" s="43" t="s">
        <v>13</v>
      </c>
    </row>
    <row r="47" spans="1:15" ht="11.4" customHeight="1" x14ac:dyDescent="0.2">
      <c r="A47" s="44" t="s">
        <v>118</v>
      </c>
      <c r="F47" s="252"/>
      <c r="G47" s="252"/>
      <c r="H47" s="252"/>
      <c r="I47" s="252"/>
      <c r="N47" s="43" t="s">
        <v>116</v>
      </c>
      <c r="O47" s="43"/>
    </row>
    <row r="48" spans="1:15" ht="11.4" hidden="1"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J/nqRSyAtSZCqBtOGxE/ngEr3BQwLfBiNOGKzZrVnnkzuFLYgKntbuFlSjsbo8iqetwfzhniRmUFuooRnd2IJA==" saltValue="AuE3ANsFvIwxkuwlC742uA==" spinCount="100000" sheet="1" formatCells="0" formatColumns="0" formatRows="0" insertColumns="0" insertRows="0" insertHyperlinks="0" deleteColumns="0" deleteRows="0" sort="0" autoFilter="0" pivotTables="0"/>
  <mergeCells count="43">
    <mergeCell ref="F44:I44"/>
    <mergeCell ref="D45:G45"/>
    <mergeCell ref="F47:I47"/>
    <mergeCell ref="D16:J16"/>
    <mergeCell ref="J18:J19"/>
    <mergeCell ref="F27:F28"/>
    <mergeCell ref="B34:O34"/>
    <mergeCell ref="B37:O37"/>
    <mergeCell ref="B38:O38"/>
    <mergeCell ref="B40:M40"/>
    <mergeCell ref="B41:M41"/>
    <mergeCell ref="L27:L28"/>
    <mergeCell ref="M27:M28"/>
    <mergeCell ref="N27:N28"/>
    <mergeCell ref="O27:O28"/>
    <mergeCell ref="B31:C31"/>
    <mergeCell ref="B33:O33"/>
    <mergeCell ref="I18:I19"/>
    <mergeCell ref="B20:C20"/>
    <mergeCell ref="B26:C28"/>
    <mergeCell ref="D26:M26"/>
    <mergeCell ref="D27:E27"/>
    <mergeCell ref="G27:G28"/>
    <mergeCell ref="H27:H28"/>
    <mergeCell ref="I27:I28"/>
    <mergeCell ref="J27:J28"/>
    <mergeCell ref="K27:K28"/>
    <mergeCell ref="B39:M39"/>
    <mergeCell ref="K2:O2"/>
    <mergeCell ref="B3:J3"/>
    <mergeCell ref="K3:O3"/>
    <mergeCell ref="B4:J4"/>
    <mergeCell ref="B6:M6"/>
    <mergeCell ref="C10:G10"/>
    <mergeCell ref="I10:O10"/>
    <mergeCell ref="C11:G11"/>
    <mergeCell ref="I11:O11"/>
    <mergeCell ref="B16:C17"/>
    <mergeCell ref="B8:B11"/>
    <mergeCell ref="C8:G8"/>
    <mergeCell ref="I8:N8"/>
    <mergeCell ref="C9:G9"/>
    <mergeCell ref="I9:O9"/>
  </mergeCells>
  <hyperlinks>
    <hyperlink ref="B40" r:id="rId1" display="(3)Voir la brochure d'avancement de grade " xr:uid="{DADE3C39-1FF1-4963-ADA5-B81ADD1210FD}"/>
    <hyperlink ref="B6:M6" r:id="rId2" display="https://www.legifrance.gouv.fr/loda/id/JORFTEXT000000721132" xr:uid="{04415CA5-ABED-467E-9A7F-4983387145C6}"/>
    <hyperlink ref="B37:N37" r:id="rId3" display="(1) Article 1er du décret n°287-1098 du 30/12/1987 portant échelonnement indiciaire applicable aux administrateurs territoriaux modifié en dernier lieu par l'article 1 du décret n°2017-1737 du 21/12/2017 (JO du 23/12/20217)" xr:uid="{5861B136-64AD-489A-8932-F0D888F90EDD}"/>
    <hyperlink ref="B38:N38" r:id="rId4" display="https://www.legifrance.gouv.fr/loda/id/JORFTEXT000032526775/" xr:uid="{5C21C615-05FF-4F01-9164-849F5D0C548B}"/>
    <hyperlink ref="B41:M41" r:id="rId5" display="(4) Voir la brochure de promotion interne" xr:uid="{716B9695-8204-41F2-A5CF-52C572A24151}"/>
    <hyperlink ref="B38:O38" r:id="rId6" display="https://www.legifrance.gouv.fr/loda/article_lc/LEGIARTI000045599582" xr:uid="{E23B4B98-DAAC-4AB1-B56B-770567556F5E}"/>
    <hyperlink ref="F44:I44" location="'SOMMAIRE A'!A1" display="RETOUR AU SOMMAIRE" xr:uid="{6EBE1316-CAEB-4D78-88E2-E75BA1B9801A}"/>
    <hyperlink ref="B37:O37" r:id="rId7" display="(1) Article 1er du décret n°2022-559 du 14/04/2022 portant échelonnement indiciaire applicable aux conservateurs territoriaux du patrimoine (JO du 16/04/2022)" xr:uid="{BFF2BCF1-3035-4C65-89B2-591BC5E7B30E}"/>
    <hyperlink ref="B39:N39" r:id="rId8" display="(3) Voir la fiche sur les traitements et soldes annuels pour les agents en hors échelle" xr:uid="{5455157C-7EDD-477F-BAFF-106555E7577F}"/>
  </hyperlinks>
  <printOptions horizontalCentered="1"/>
  <pageMargins left="0.19685039370078741" right="0.19685039370078741" top="0.39370078740157483" bottom="0.19685039370078741" header="0.31496062992125984" footer="0.39370078740157483"/>
  <pageSetup paperSize="9" orientation="portrait" copies="20" r:id="rId9"/>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E9038-DA8E-4811-842F-2F4B2CAC9448}">
  <sheetPr>
    <tabColor theme="8" tint="0.39997558519241921"/>
  </sheetPr>
  <dimension ref="A1:WVX84"/>
  <sheetViews>
    <sheetView showGridLines="0" showRowColHeaders="0" showRuler="0" topLeftCell="B1" zoomScaleNormal="100" zoomScalePageLayoutView="112" workbookViewId="0">
      <selection activeCell="B6" sqref="B6:M6"/>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185" t="s">
        <v>35</v>
      </c>
      <c r="L2" s="185"/>
      <c r="M2" s="185"/>
      <c r="N2" s="185"/>
      <c r="O2" s="185"/>
    </row>
    <row r="3" spans="2:16" ht="18" customHeight="1" x14ac:dyDescent="0.3">
      <c r="B3" s="186" t="s">
        <v>0</v>
      </c>
      <c r="C3" s="187"/>
      <c r="D3" s="187"/>
      <c r="E3" s="187"/>
      <c r="F3" s="187"/>
      <c r="G3" s="187"/>
      <c r="H3" s="187"/>
      <c r="I3" s="187"/>
      <c r="J3" s="188"/>
      <c r="K3" s="184" t="str">
        <f>'SOMMAIRE A'!B8</f>
        <v>FILIERE CULTURELLE</v>
      </c>
      <c r="L3" s="184"/>
      <c r="M3" s="184"/>
      <c r="N3" s="184"/>
      <c r="O3" s="184"/>
    </row>
    <row r="4" spans="2:16" s="3" customFormat="1" ht="32.25" customHeight="1" thickBot="1" x14ac:dyDescent="0.35">
      <c r="B4" s="257" t="s">
        <v>98</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62" t="s">
        <v>99</v>
      </c>
      <c r="C6" s="262"/>
      <c r="D6" s="262"/>
      <c r="E6" s="262"/>
      <c r="F6" s="262"/>
      <c r="G6" s="262"/>
      <c r="H6" s="262"/>
      <c r="I6" s="262"/>
      <c r="J6" s="262"/>
      <c r="K6" s="262"/>
      <c r="L6" s="262"/>
      <c r="M6" s="262"/>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6"/>
      <c r="C8" s="207" t="s">
        <v>24</v>
      </c>
      <c r="D8" s="207"/>
      <c r="E8" s="207"/>
      <c r="F8" s="207"/>
      <c r="G8" s="207"/>
      <c r="H8" s="12"/>
      <c r="I8" s="208" t="s">
        <v>2</v>
      </c>
      <c r="J8" s="208"/>
      <c r="K8" s="208"/>
      <c r="L8" s="208"/>
      <c r="M8" s="208"/>
      <c r="N8" s="208"/>
      <c r="O8" s="5"/>
      <c r="P8" s="5"/>
    </row>
    <row r="9" spans="2:16" s="3" customFormat="1" ht="20.100000000000001" customHeight="1" x14ac:dyDescent="0.3">
      <c r="B9" s="206"/>
      <c r="C9" s="211" t="s">
        <v>101</v>
      </c>
      <c r="D9" s="211"/>
      <c r="E9" s="211"/>
      <c r="F9" s="211"/>
      <c r="G9" s="211"/>
      <c r="H9" s="13"/>
      <c r="I9" s="212" t="s">
        <v>176</v>
      </c>
      <c r="J9" s="212"/>
      <c r="K9" s="212"/>
      <c r="L9" s="212"/>
      <c r="M9" s="212"/>
      <c r="N9" s="212"/>
      <c r="O9" s="212"/>
    </row>
    <row r="10" spans="2:16" s="3" customFormat="1" ht="13.5" customHeight="1" x14ac:dyDescent="0.3">
      <c r="B10" s="206"/>
      <c r="C10" s="211"/>
      <c r="D10" s="211"/>
      <c r="E10" s="211"/>
      <c r="F10" s="211"/>
      <c r="G10" s="211"/>
      <c r="H10" s="14"/>
      <c r="I10" s="212"/>
      <c r="J10" s="212"/>
      <c r="K10" s="212"/>
      <c r="L10" s="212"/>
      <c r="M10" s="212"/>
      <c r="N10" s="212"/>
      <c r="O10" s="212"/>
    </row>
    <row r="11" spans="2:16" s="3" customFormat="1" ht="24.9" customHeight="1" x14ac:dyDescent="0.3">
      <c r="B11" s="206"/>
      <c r="C11" s="220" t="s">
        <v>102</v>
      </c>
      <c r="D11" s="220"/>
      <c r="E11" s="220"/>
      <c r="F11" s="220"/>
      <c r="G11" s="220"/>
      <c r="H11" s="16"/>
      <c r="I11" s="221" t="s">
        <v>40</v>
      </c>
      <c r="J11" s="221"/>
      <c r="K11" s="221"/>
      <c r="L11" s="221"/>
      <c r="M11" s="221"/>
      <c r="N11" s="221"/>
      <c r="O11" s="221"/>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104</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228" t="s">
        <v>28</v>
      </c>
      <c r="C16" s="229"/>
      <c r="D16" s="194" t="s">
        <v>3</v>
      </c>
      <c r="E16" s="194"/>
      <c r="F16" s="194"/>
      <c r="G16" s="194"/>
      <c r="H16" s="194"/>
      <c r="I16" s="194"/>
      <c r="J16" s="194"/>
      <c r="K16" s="194"/>
      <c r="L16" s="194"/>
      <c r="M16" s="41"/>
      <c r="O16" s="19"/>
    </row>
    <row r="17" spans="2:15" ht="18" customHeight="1" x14ac:dyDescent="0.3">
      <c r="B17" s="230"/>
      <c r="C17" s="231"/>
      <c r="D17" s="25">
        <v>1</v>
      </c>
      <c r="E17" s="25">
        <v>2</v>
      </c>
      <c r="F17" s="25">
        <v>3</v>
      </c>
      <c r="G17" s="25">
        <v>4</v>
      </c>
      <c r="H17" s="25">
        <v>5</v>
      </c>
      <c r="I17" s="25">
        <v>6</v>
      </c>
      <c r="J17" s="25">
        <v>7</v>
      </c>
      <c r="K17" s="25">
        <v>8</v>
      </c>
      <c r="L17" s="26">
        <v>9</v>
      </c>
      <c r="M17" s="39"/>
      <c r="O17" s="19"/>
    </row>
    <row r="18" spans="2:15" ht="18" customHeight="1" x14ac:dyDescent="0.3">
      <c r="B18" s="100" t="s">
        <v>60</v>
      </c>
      <c r="C18" s="101">
        <v>43831</v>
      </c>
      <c r="D18" s="69">
        <v>601</v>
      </c>
      <c r="E18" s="69">
        <v>641</v>
      </c>
      <c r="F18" s="69">
        <v>690</v>
      </c>
      <c r="G18" s="69">
        <v>742</v>
      </c>
      <c r="H18" s="69">
        <v>797</v>
      </c>
      <c r="I18" s="69">
        <v>862</v>
      </c>
      <c r="J18" s="69">
        <v>929</v>
      </c>
      <c r="K18" s="69">
        <v>979</v>
      </c>
      <c r="L18" s="69">
        <v>1027</v>
      </c>
      <c r="M18" s="88"/>
      <c r="O18" s="19"/>
    </row>
    <row r="19" spans="2:15" ht="18" customHeight="1" x14ac:dyDescent="0.3">
      <c r="B19" s="100" t="s">
        <v>5</v>
      </c>
      <c r="C19" s="101">
        <v>43831</v>
      </c>
      <c r="D19" s="69">
        <f t="shared" ref="D19:L19" si="0">VLOOKUP(D18,IBIM,2,0)</f>
        <v>506</v>
      </c>
      <c r="E19" s="69">
        <f t="shared" si="0"/>
        <v>536</v>
      </c>
      <c r="F19" s="69">
        <f t="shared" si="0"/>
        <v>573</v>
      </c>
      <c r="G19" s="69">
        <f t="shared" si="0"/>
        <v>613</v>
      </c>
      <c r="H19" s="69">
        <f t="shared" si="0"/>
        <v>655</v>
      </c>
      <c r="I19" s="69">
        <f t="shared" si="0"/>
        <v>705</v>
      </c>
      <c r="J19" s="69">
        <f t="shared" si="0"/>
        <v>755</v>
      </c>
      <c r="K19" s="69">
        <f t="shared" si="0"/>
        <v>793</v>
      </c>
      <c r="L19" s="69">
        <f t="shared" si="0"/>
        <v>830</v>
      </c>
      <c r="M19" s="88"/>
      <c r="O19" s="19"/>
    </row>
    <row r="20" spans="2:15" ht="18" customHeight="1" x14ac:dyDescent="0.3">
      <c r="B20" s="198" t="s">
        <v>6</v>
      </c>
      <c r="C20" s="213"/>
      <c r="D20" s="40" t="s">
        <v>43</v>
      </c>
      <c r="E20" s="40" t="s">
        <v>9</v>
      </c>
      <c r="F20" s="40" t="s">
        <v>9</v>
      </c>
      <c r="G20" s="40" t="s">
        <v>9</v>
      </c>
      <c r="H20" s="40" t="s">
        <v>78</v>
      </c>
      <c r="I20" s="40" t="s">
        <v>78</v>
      </c>
      <c r="J20" s="40" t="s">
        <v>78</v>
      </c>
      <c r="K20" s="40" t="s">
        <v>78</v>
      </c>
      <c r="L20" s="30" t="s">
        <v>10</v>
      </c>
      <c r="M20" s="32"/>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103</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14" t="s">
        <v>28</v>
      </c>
      <c r="C26" s="215"/>
      <c r="D26" s="194" t="s">
        <v>3</v>
      </c>
      <c r="E26" s="194"/>
      <c r="F26" s="194"/>
      <c r="G26" s="194"/>
      <c r="H26" s="194"/>
      <c r="I26" s="194"/>
      <c r="J26" s="194"/>
      <c r="K26" s="194"/>
      <c r="L26" s="194"/>
      <c r="M26" s="194"/>
      <c r="N26" s="41"/>
      <c r="O26" s="41"/>
    </row>
    <row r="27" spans="2:15" ht="18" customHeight="1" x14ac:dyDescent="0.3">
      <c r="B27" s="218"/>
      <c r="C27" s="219"/>
      <c r="D27" s="25">
        <v>1</v>
      </c>
      <c r="E27" s="25">
        <v>2</v>
      </c>
      <c r="F27" s="25">
        <v>3</v>
      </c>
      <c r="G27" s="25">
        <v>4</v>
      </c>
      <c r="H27" s="25">
        <v>5</v>
      </c>
      <c r="I27" s="25">
        <v>6</v>
      </c>
      <c r="J27" s="25">
        <v>7</v>
      </c>
      <c r="K27" s="25">
        <v>8</v>
      </c>
      <c r="L27" s="25">
        <v>9</v>
      </c>
      <c r="M27" s="25">
        <v>10</v>
      </c>
      <c r="N27" s="41"/>
      <c r="O27" s="41"/>
    </row>
    <row r="28" spans="2:15" ht="18" customHeight="1" x14ac:dyDescent="0.3">
      <c r="B28" s="100" t="s">
        <v>60</v>
      </c>
      <c r="C28" s="101">
        <v>44197</v>
      </c>
      <c r="D28" s="70">
        <v>588</v>
      </c>
      <c r="E28" s="70">
        <v>620</v>
      </c>
      <c r="F28" s="70">
        <v>668</v>
      </c>
      <c r="G28" s="70">
        <v>726</v>
      </c>
      <c r="H28" s="70">
        <v>767</v>
      </c>
      <c r="I28" s="70">
        <v>815</v>
      </c>
      <c r="J28" s="70">
        <v>858</v>
      </c>
      <c r="K28" s="70">
        <v>899</v>
      </c>
      <c r="L28" s="70">
        <v>950</v>
      </c>
      <c r="M28" s="71">
        <v>1020</v>
      </c>
      <c r="N28" s="109"/>
      <c r="O28" s="109"/>
    </row>
    <row r="29" spans="2:15" ht="18" customHeight="1" x14ac:dyDescent="0.3">
      <c r="B29" s="100" t="s">
        <v>5</v>
      </c>
      <c r="C29" s="101">
        <v>44197</v>
      </c>
      <c r="D29" s="71">
        <f t="shared" ref="D29:M29" si="1">VLOOKUP(D28,IBIM,2,0)</f>
        <v>496</v>
      </c>
      <c r="E29" s="71">
        <f t="shared" si="1"/>
        <v>520</v>
      </c>
      <c r="F29" s="71">
        <f t="shared" si="1"/>
        <v>557</v>
      </c>
      <c r="G29" s="71">
        <f t="shared" si="1"/>
        <v>601</v>
      </c>
      <c r="H29" s="71">
        <f t="shared" si="1"/>
        <v>632</v>
      </c>
      <c r="I29" s="71">
        <f t="shared" si="1"/>
        <v>668</v>
      </c>
      <c r="J29" s="71">
        <f t="shared" si="1"/>
        <v>701</v>
      </c>
      <c r="K29" s="71">
        <f t="shared" si="1"/>
        <v>732</v>
      </c>
      <c r="L29" s="71">
        <f t="shared" si="1"/>
        <v>771</v>
      </c>
      <c r="M29" s="71">
        <f t="shared" si="1"/>
        <v>824</v>
      </c>
      <c r="N29" s="109"/>
      <c r="O29" s="109"/>
    </row>
    <row r="30" spans="2:15" ht="18" customHeight="1" x14ac:dyDescent="0.3">
      <c r="B30" s="198" t="s">
        <v>6</v>
      </c>
      <c r="C30" s="213"/>
      <c r="D30" s="40" t="s">
        <v>43</v>
      </c>
      <c r="E30" s="40" t="s">
        <v>9</v>
      </c>
      <c r="F30" s="40" t="s">
        <v>9</v>
      </c>
      <c r="G30" s="40" t="s">
        <v>9</v>
      </c>
      <c r="H30" s="40" t="s">
        <v>78</v>
      </c>
      <c r="I30" s="40" t="s">
        <v>78</v>
      </c>
      <c r="J30" s="40" t="s">
        <v>78</v>
      </c>
      <c r="K30" s="40" t="s">
        <v>78</v>
      </c>
      <c r="L30" s="40" t="s">
        <v>78</v>
      </c>
      <c r="M30" s="30" t="s">
        <v>10</v>
      </c>
      <c r="N30" s="42"/>
      <c r="O30" s="32"/>
    </row>
    <row r="31" spans="2:15" ht="9.75" customHeight="1" x14ac:dyDescent="0.3">
      <c r="B31" s="130"/>
      <c r="C31" s="130"/>
      <c r="D31" s="131"/>
      <c r="E31" s="131"/>
      <c r="F31" s="131"/>
      <c r="G31" s="131"/>
      <c r="H31" s="131"/>
      <c r="I31" s="131"/>
      <c r="J31" s="131"/>
      <c r="K31" s="131"/>
      <c r="L31" s="131"/>
      <c r="M31" s="132"/>
      <c r="N31" s="42"/>
      <c r="O31" s="32"/>
    </row>
    <row r="32" spans="2:15" ht="18" customHeight="1" x14ac:dyDescent="0.3">
      <c r="B32" s="255"/>
      <c r="C32" s="256"/>
      <c r="D32" s="256"/>
      <c r="E32" s="256"/>
      <c r="F32" s="256"/>
      <c r="G32" s="256"/>
      <c r="H32" s="256"/>
      <c r="I32" s="256"/>
      <c r="J32" s="256"/>
      <c r="K32" s="256"/>
      <c r="L32" s="256"/>
      <c r="M32" s="256"/>
      <c r="N32" s="256"/>
      <c r="O32" s="256"/>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31.2" customHeight="1" x14ac:dyDescent="0.3">
      <c r="A35" s="113"/>
      <c r="B35" s="193" t="s">
        <v>107</v>
      </c>
      <c r="C35" s="193"/>
      <c r="D35" s="193"/>
      <c r="E35" s="193"/>
      <c r="F35" s="193"/>
      <c r="G35" s="193"/>
      <c r="H35" s="193"/>
      <c r="I35" s="193"/>
      <c r="J35" s="193"/>
      <c r="K35" s="193"/>
      <c r="L35" s="193"/>
      <c r="M35" s="193"/>
      <c r="N35" s="193"/>
      <c r="O35" s="193"/>
    </row>
    <row r="36" spans="1:15" s="114" customFormat="1" ht="31.2" customHeight="1" x14ac:dyDescent="0.3">
      <c r="A36" s="113"/>
      <c r="B36" s="193" t="s">
        <v>105</v>
      </c>
      <c r="C36" s="193"/>
      <c r="D36" s="193"/>
      <c r="E36" s="193"/>
      <c r="F36" s="193"/>
      <c r="G36" s="193"/>
      <c r="H36" s="193"/>
      <c r="I36" s="193"/>
      <c r="J36" s="193"/>
      <c r="K36" s="193"/>
      <c r="L36" s="193"/>
      <c r="M36" s="193"/>
      <c r="N36" s="193"/>
      <c r="O36" s="193"/>
    </row>
    <row r="37" spans="1:15" s="114" customFormat="1" ht="12" customHeight="1" x14ac:dyDescent="0.3">
      <c r="A37" s="113"/>
      <c r="B37" s="193" t="s">
        <v>12</v>
      </c>
      <c r="C37" s="193"/>
      <c r="D37" s="193"/>
      <c r="E37" s="193"/>
      <c r="F37" s="193"/>
      <c r="G37" s="193"/>
      <c r="H37" s="193"/>
      <c r="I37" s="193"/>
      <c r="J37" s="193"/>
      <c r="K37" s="193"/>
      <c r="L37" s="193"/>
      <c r="M37" s="193"/>
      <c r="N37" s="83"/>
      <c r="O37" s="115"/>
    </row>
    <row r="38" spans="1:15" s="114" customFormat="1" ht="12.75" customHeight="1" x14ac:dyDescent="0.3">
      <c r="A38" s="113"/>
      <c r="B38" s="197" t="s">
        <v>100</v>
      </c>
      <c r="C38" s="197"/>
      <c r="D38" s="197"/>
      <c r="E38" s="197"/>
      <c r="F38" s="197"/>
      <c r="G38" s="197"/>
      <c r="H38" s="197"/>
      <c r="I38" s="197"/>
      <c r="J38" s="197"/>
      <c r="K38" s="197"/>
      <c r="L38" s="197"/>
      <c r="M38" s="197"/>
    </row>
    <row r="39" spans="1:15" s="114" customFormat="1" ht="12.75" customHeight="1" x14ac:dyDescent="0.3">
      <c r="A39" s="113"/>
      <c r="B39" s="116"/>
      <c r="C39" s="116"/>
      <c r="D39" s="116"/>
      <c r="E39" s="116"/>
      <c r="F39" s="116"/>
      <c r="G39" s="116"/>
      <c r="H39" s="116"/>
      <c r="I39" s="116"/>
      <c r="J39" s="116"/>
      <c r="K39" s="116"/>
      <c r="L39" s="116"/>
      <c r="M39" s="116"/>
    </row>
    <row r="40" spans="1:15" s="114" customFormat="1" ht="12.75" customHeight="1" x14ac:dyDescent="0.3">
      <c r="A40" s="113"/>
      <c r="B40" s="116"/>
      <c r="C40" s="116"/>
      <c r="D40" s="116"/>
      <c r="E40" s="116"/>
      <c r="F40" s="116"/>
      <c r="G40" s="116"/>
      <c r="H40" s="116"/>
      <c r="I40" s="116"/>
      <c r="J40" s="116"/>
      <c r="K40" s="116"/>
      <c r="L40" s="116"/>
      <c r="M40" s="116"/>
    </row>
    <row r="41" spans="1:15" s="114" customFormat="1" ht="45.75" customHeight="1" x14ac:dyDescent="0.3">
      <c r="A41" s="113"/>
      <c r="B41" s="116"/>
      <c r="C41" s="116"/>
      <c r="D41" s="116"/>
      <c r="E41" s="116"/>
      <c r="F41" s="116"/>
      <c r="G41" s="116"/>
      <c r="H41" s="116"/>
      <c r="I41" s="116"/>
      <c r="J41" s="116"/>
      <c r="K41" s="116"/>
      <c r="L41" s="116"/>
      <c r="M41" s="116"/>
    </row>
    <row r="42" spans="1:15" s="114" customFormat="1" ht="1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83" t="s">
        <v>49</v>
      </c>
      <c r="G44" s="183"/>
      <c r="H44" s="183"/>
      <c r="I44" s="183"/>
      <c r="J44" s="116"/>
      <c r="K44" s="116"/>
      <c r="L44" s="116"/>
      <c r="M44" s="116"/>
    </row>
    <row r="45" spans="1:15" s="46" customFormat="1" ht="11.4" customHeight="1" x14ac:dyDescent="0.3">
      <c r="B45" s="44"/>
      <c r="C45" s="3"/>
      <c r="D45" s="252"/>
      <c r="E45" s="252"/>
      <c r="F45" s="252"/>
      <c r="G45" s="252"/>
      <c r="H45" s="3"/>
      <c r="I45" s="3"/>
      <c r="J45" s="3"/>
      <c r="K45" s="3"/>
      <c r="L45" s="3"/>
      <c r="M45" s="45"/>
      <c r="N45" s="45"/>
    </row>
    <row r="46" spans="1:15" ht="11.4" customHeight="1" x14ac:dyDescent="0.3">
      <c r="A46" s="43" t="s">
        <v>13</v>
      </c>
    </row>
    <row r="47" spans="1:15" ht="11.4" customHeight="1" x14ac:dyDescent="0.2">
      <c r="A47" s="44" t="s">
        <v>117</v>
      </c>
      <c r="F47" s="252"/>
      <c r="G47" s="252"/>
      <c r="H47" s="252"/>
      <c r="I47" s="252"/>
      <c r="N47" s="43" t="s">
        <v>125</v>
      </c>
      <c r="O47" s="43"/>
    </row>
    <row r="48" spans="1:15" ht="11.4" hidden="1"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rCQr4D39IKrfNzeIXJJBUl+vBGubkTZg8LLR5NMwFbZW1ojiCJSVcJvHgplWtWcz/TCZLsYXoNs9FYXN87r/yw==" saltValue="2S0RXYp4yOPBFArHCe7cCQ==" spinCount="100000" sheet="1" formatCells="0" formatColumns="0" formatRows="0" insertColumns="0" insertRows="0" insertHyperlinks="0" deleteColumns="0" deleteRows="0" sort="0" autoFilter="0" pivotTables="0"/>
  <mergeCells count="28">
    <mergeCell ref="B38:M38"/>
    <mergeCell ref="F44:I44"/>
    <mergeCell ref="D45:G45"/>
    <mergeCell ref="F47:I47"/>
    <mergeCell ref="B30:C30"/>
    <mergeCell ref="B32:O32"/>
    <mergeCell ref="B35:O35"/>
    <mergeCell ref="B36:O36"/>
    <mergeCell ref="B37:M37"/>
    <mergeCell ref="B20:C20"/>
    <mergeCell ref="D26:M26"/>
    <mergeCell ref="C10:G10"/>
    <mergeCell ref="I10:O10"/>
    <mergeCell ref="C11:G11"/>
    <mergeCell ref="I11:O11"/>
    <mergeCell ref="B16:C17"/>
    <mergeCell ref="D16:L16"/>
    <mergeCell ref="B8:B11"/>
    <mergeCell ref="C8:G8"/>
    <mergeCell ref="I8:N8"/>
    <mergeCell ref="C9:G9"/>
    <mergeCell ref="I9:O9"/>
    <mergeCell ref="B26:C27"/>
    <mergeCell ref="K2:O2"/>
    <mergeCell ref="B3:J3"/>
    <mergeCell ref="K3:O3"/>
    <mergeCell ref="B4:J4"/>
    <mergeCell ref="B6:M6"/>
  </mergeCells>
  <hyperlinks>
    <hyperlink ref="B6:M6" r:id="rId1" display="https://www.legifrance.gouv.fr/loda/id/JORFTEXT000000720735" xr:uid="{3E9D735F-3411-437C-B3C6-968BD753EE53}"/>
    <hyperlink ref="B35:N35" r:id="rId2" display="(1) Article 1er du décret n°287-1098 du 30/12/1987 portant échelonnement indiciaire applicable aux administrateurs territoriaux modifié en dernier lieu par l'article 1 du décret n°2017-1737 du 21/12/2017 (JO du 23/12/20217)" xr:uid="{3D7804EC-4250-4A5D-B632-76A0D9C2336F}"/>
    <hyperlink ref="B36:N36" r:id="rId3" display="https://www.legifrance.gouv.fr/loda/id/JORFTEXT000032526775/" xr:uid="{18F74111-4DCD-4964-AD2A-49FE3E0033AE}"/>
    <hyperlink ref="B38:M38" r:id="rId4" display="(4) Voir la brochure de promotion interne" xr:uid="{8EAB9B5B-3C3B-425C-8A5A-5396732C8E79}"/>
    <hyperlink ref="B36:O36" r:id="rId5" display="https://www.legifrance.gouv.fr/loda/article_lc/LEGIARTI000035647832" xr:uid="{CD31FAEE-B125-4472-849E-D566B9AE3CF5}"/>
    <hyperlink ref="F44:I44" location="'SOMMAIRE A'!A1" display="RETOUR AU SOMMAIRE" xr:uid="{2CC245BB-8A74-4AB0-9D36-FA8C75C1106F}"/>
    <hyperlink ref="B35:O35" r:id="rId6" display="(1) Article 1er du décret n°91-856 du 02/09/1991 portant échelonnement indiciaire applicable aux directeurs d'établissements territoriaux d'enseignement artistique modifié en dernier lieu par l'article 91 du décret n°2017-1737 du 21/12/2017 (JO du 16/04/2022)" xr:uid="{9425F208-36AE-4230-8A15-B0CD6515621D}"/>
    <hyperlink ref="B37" r:id="rId7" display="(3)Voir la brochure d'avancement de grade " xr:uid="{34ADF98F-28CC-4862-9A1A-6C757B5916F7}"/>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1967-5A61-4C74-B725-FA84092C6E94}">
  <sheetPr>
    <tabColor theme="8" tint="0.39997558519241921"/>
  </sheetPr>
  <dimension ref="A1:WVX85"/>
  <sheetViews>
    <sheetView showGridLines="0" showRowColHeaders="0" showRuler="0" topLeftCell="B17" zoomScale="151" zoomScaleNormal="100" zoomScalePageLayoutView="112" workbookViewId="0">
      <selection activeCell="C29" sqref="C29"/>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185" t="s">
        <v>35</v>
      </c>
      <c r="L2" s="185"/>
      <c r="M2" s="185"/>
      <c r="N2" s="185"/>
      <c r="O2" s="185"/>
    </row>
    <row r="3" spans="2:16" ht="18" customHeight="1" x14ac:dyDescent="0.3">
      <c r="B3" s="186" t="s">
        <v>0</v>
      </c>
      <c r="C3" s="187"/>
      <c r="D3" s="187"/>
      <c r="E3" s="187"/>
      <c r="F3" s="187"/>
      <c r="G3" s="187"/>
      <c r="H3" s="187"/>
      <c r="I3" s="187"/>
      <c r="J3" s="188"/>
      <c r="K3" s="184" t="str">
        <f>'SOMMAIRE A'!B8</f>
        <v>FILIERE CULTURELLE</v>
      </c>
      <c r="L3" s="184"/>
      <c r="M3" s="184"/>
      <c r="N3" s="184"/>
      <c r="O3" s="184"/>
    </row>
    <row r="4" spans="2:16" s="3" customFormat="1" ht="25.5" customHeight="1" thickBot="1" x14ac:dyDescent="0.35">
      <c r="B4" s="257" t="s">
        <v>111</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05" t="s">
        <v>112</v>
      </c>
      <c r="C6" s="205"/>
      <c r="D6" s="205"/>
      <c r="E6" s="205"/>
      <c r="F6" s="205"/>
      <c r="G6" s="205"/>
      <c r="H6" s="205"/>
      <c r="I6" s="205"/>
      <c r="J6" s="205"/>
      <c r="K6" s="205"/>
      <c r="L6" s="205"/>
      <c r="M6" s="205"/>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6"/>
      <c r="C8" s="207" t="s">
        <v>24</v>
      </c>
      <c r="D8" s="207"/>
      <c r="E8" s="207"/>
      <c r="F8" s="207"/>
      <c r="G8" s="207"/>
      <c r="H8" s="12"/>
      <c r="I8" s="208" t="s">
        <v>2</v>
      </c>
      <c r="J8" s="208"/>
      <c r="K8" s="208"/>
      <c r="L8" s="208"/>
      <c r="M8" s="208"/>
      <c r="N8" s="208"/>
      <c r="O8" s="5"/>
      <c r="P8" s="5"/>
    </row>
    <row r="9" spans="2:16" s="3" customFormat="1" ht="27.75" customHeight="1" x14ac:dyDescent="0.3">
      <c r="B9" s="206"/>
      <c r="C9" s="211" t="s">
        <v>109</v>
      </c>
      <c r="D9" s="211"/>
      <c r="E9" s="211"/>
      <c r="F9" s="211"/>
      <c r="G9" s="211"/>
      <c r="H9" s="13"/>
      <c r="I9" s="212" t="s">
        <v>172</v>
      </c>
      <c r="J9" s="212"/>
      <c r="K9" s="212"/>
      <c r="L9" s="212"/>
      <c r="M9" s="212"/>
      <c r="N9" s="212"/>
      <c r="O9" s="212"/>
    </row>
    <row r="10" spans="2:16" s="3" customFormat="1" ht="13.5" customHeight="1" x14ac:dyDescent="0.3">
      <c r="B10" s="206"/>
      <c r="C10" s="211"/>
      <c r="D10" s="211"/>
      <c r="E10" s="211"/>
      <c r="F10" s="211"/>
      <c r="G10" s="211"/>
      <c r="H10" s="14"/>
      <c r="I10" s="212"/>
      <c r="J10" s="212"/>
      <c r="K10" s="212"/>
      <c r="L10" s="212"/>
      <c r="M10" s="212"/>
      <c r="N10" s="212"/>
      <c r="O10" s="212"/>
    </row>
    <row r="11" spans="2:16" s="3" customFormat="1" ht="24.9" customHeight="1" x14ac:dyDescent="0.3">
      <c r="B11" s="206"/>
      <c r="C11" s="220" t="s">
        <v>110</v>
      </c>
      <c r="D11" s="220"/>
      <c r="E11" s="220"/>
      <c r="F11" s="220"/>
      <c r="G11" s="220"/>
      <c r="H11" s="16"/>
      <c r="I11" s="221" t="s">
        <v>40</v>
      </c>
      <c r="J11" s="221"/>
      <c r="K11" s="221"/>
      <c r="L11" s="221"/>
      <c r="M11" s="221"/>
      <c r="N11" s="221"/>
      <c r="O11" s="221"/>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109</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228" t="s">
        <v>28</v>
      </c>
      <c r="C16" s="229"/>
      <c r="D16" s="194" t="s">
        <v>3</v>
      </c>
      <c r="E16" s="194"/>
      <c r="F16" s="194"/>
      <c r="G16" s="194"/>
      <c r="H16" s="194"/>
      <c r="I16" s="194"/>
      <c r="J16" s="194"/>
      <c r="K16" s="194"/>
      <c r="L16" s="41"/>
      <c r="M16" s="41"/>
      <c r="O16" s="19"/>
    </row>
    <row r="17" spans="2:15" ht="18" customHeight="1" x14ac:dyDescent="0.3">
      <c r="B17" s="230"/>
      <c r="C17" s="231"/>
      <c r="D17" s="25">
        <v>1</v>
      </c>
      <c r="E17" s="25">
        <v>2</v>
      </c>
      <c r="F17" s="25">
        <v>3</v>
      </c>
      <c r="G17" s="25">
        <v>4</v>
      </c>
      <c r="H17" s="25">
        <v>5</v>
      </c>
      <c r="I17" s="25">
        <v>6</v>
      </c>
      <c r="J17" s="25">
        <v>7</v>
      </c>
      <c r="K17" s="25">
        <v>8</v>
      </c>
      <c r="L17" s="64"/>
      <c r="M17" s="39"/>
      <c r="O17" s="19"/>
    </row>
    <row r="18" spans="2:15" ht="18" customHeight="1" x14ac:dyDescent="0.3">
      <c r="B18" s="100" t="s">
        <v>60</v>
      </c>
      <c r="C18" s="101">
        <v>44197</v>
      </c>
      <c r="D18" s="69">
        <v>620</v>
      </c>
      <c r="E18" s="69">
        <v>712</v>
      </c>
      <c r="F18" s="69">
        <v>757</v>
      </c>
      <c r="G18" s="69">
        <v>815</v>
      </c>
      <c r="H18" s="69">
        <v>876</v>
      </c>
      <c r="I18" s="69">
        <v>939</v>
      </c>
      <c r="J18" s="69">
        <v>995</v>
      </c>
      <c r="K18" s="69">
        <v>1015</v>
      </c>
      <c r="L18" s="81"/>
      <c r="M18" s="88"/>
      <c r="O18" s="19"/>
    </row>
    <row r="19" spans="2:15" ht="18" customHeight="1" x14ac:dyDescent="0.3">
      <c r="B19" s="100" t="s">
        <v>5</v>
      </c>
      <c r="C19" s="101">
        <v>44197</v>
      </c>
      <c r="D19" s="69">
        <f t="shared" ref="D19:K19" si="0">VLOOKUP(D18,IBIM,2,0)</f>
        <v>520</v>
      </c>
      <c r="E19" s="69">
        <f t="shared" si="0"/>
        <v>590</v>
      </c>
      <c r="F19" s="69">
        <f t="shared" si="0"/>
        <v>624</v>
      </c>
      <c r="G19" s="69">
        <f t="shared" si="0"/>
        <v>668</v>
      </c>
      <c r="H19" s="69">
        <f t="shared" si="0"/>
        <v>715</v>
      </c>
      <c r="I19" s="69">
        <f t="shared" si="0"/>
        <v>763</v>
      </c>
      <c r="J19" s="69">
        <f t="shared" si="0"/>
        <v>806</v>
      </c>
      <c r="K19" s="69">
        <f t="shared" si="0"/>
        <v>821</v>
      </c>
      <c r="L19" s="81"/>
      <c r="M19" s="88"/>
      <c r="O19" s="19"/>
    </row>
    <row r="20" spans="2:15" ht="18" customHeight="1" x14ac:dyDescent="0.3">
      <c r="B20" s="198" t="s">
        <v>6</v>
      </c>
      <c r="C20" s="213"/>
      <c r="D20" s="40" t="s">
        <v>27</v>
      </c>
      <c r="E20" s="40" t="s">
        <v>27</v>
      </c>
      <c r="F20" s="40" t="s">
        <v>27</v>
      </c>
      <c r="G20" s="40" t="s">
        <v>27</v>
      </c>
      <c r="H20" s="40" t="s">
        <v>9</v>
      </c>
      <c r="I20" s="40" t="s">
        <v>9</v>
      </c>
      <c r="J20" s="40" t="s">
        <v>9</v>
      </c>
      <c r="K20" s="30" t="s">
        <v>10</v>
      </c>
      <c r="L20" s="32"/>
      <c r="M20" s="32"/>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110</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14" t="s">
        <v>28</v>
      </c>
      <c r="C26" s="215"/>
      <c r="D26" s="194" t="s">
        <v>3</v>
      </c>
      <c r="E26" s="194"/>
      <c r="F26" s="194"/>
      <c r="G26" s="194"/>
      <c r="H26" s="194"/>
      <c r="I26" s="194"/>
      <c r="J26" s="194"/>
      <c r="K26" s="194"/>
      <c r="L26" s="194"/>
      <c r="M26" s="41"/>
      <c r="N26" s="41"/>
      <c r="O26" s="41"/>
    </row>
    <row r="27" spans="2:15" ht="18" customHeight="1" x14ac:dyDescent="0.3">
      <c r="B27" s="218"/>
      <c r="C27" s="219"/>
      <c r="D27" s="25">
        <v>1</v>
      </c>
      <c r="E27" s="25">
        <v>2</v>
      </c>
      <c r="F27" s="25">
        <v>3</v>
      </c>
      <c r="G27" s="25">
        <v>4</v>
      </c>
      <c r="H27" s="25">
        <v>5</v>
      </c>
      <c r="I27" s="25">
        <v>6</v>
      </c>
      <c r="J27" s="25">
        <v>7</v>
      </c>
      <c r="K27" s="25">
        <v>8</v>
      </c>
      <c r="L27" s="25">
        <v>9</v>
      </c>
      <c r="M27" s="41"/>
      <c r="N27" s="41"/>
      <c r="O27" s="41"/>
    </row>
    <row r="28" spans="2:15" ht="18" customHeight="1" x14ac:dyDescent="0.3">
      <c r="B28" s="100" t="s">
        <v>60</v>
      </c>
      <c r="C28" s="101">
        <v>43831</v>
      </c>
      <c r="D28" s="70">
        <v>450</v>
      </c>
      <c r="E28" s="70">
        <v>488</v>
      </c>
      <c r="F28" s="70">
        <v>519</v>
      </c>
      <c r="G28" s="70">
        <v>558</v>
      </c>
      <c r="H28" s="70">
        <v>608</v>
      </c>
      <c r="I28" s="70">
        <v>668</v>
      </c>
      <c r="J28" s="70">
        <v>712</v>
      </c>
      <c r="K28" s="70">
        <v>763</v>
      </c>
      <c r="L28" s="70">
        <v>821</v>
      </c>
      <c r="M28" s="109"/>
      <c r="N28" s="109"/>
      <c r="O28" s="109"/>
    </row>
    <row r="29" spans="2:15" ht="18" customHeight="1" x14ac:dyDescent="0.3">
      <c r="B29" s="100" t="s">
        <v>5</v>
      </c>
      <c r="C29" s="101">
        <v>43831</v>
      </c>
      <c r="D29" s="71">
        <f t="shared" ref="D29:L29" si="1">VLOOKUP(D28,IBIM,2,0)</f>
        <v>395</v>
      </c>
      <c r="E29" s="71">
        <f t="shared" si="1"/>
        <v>422</v>
      </c>
      <c r="F29" s="71">
        <f t="shared" si="1"/>
        <v>446</v>
      </c>
      <c r="G29" s="71">
        <f t="shared" si="1"/>
        <v>473</v>
      </c>
      <c r="H29" s="71">
        <f t="shared" si="1"/>
        <v>511</v>
      </c>
      <c r="I29" s="71">
        <f t="shared" si="1"/>
        <v>557</v>
      </c>
      <c r="J29" s="71">
        <f t="shared" si="1"/>
        <v>590</v>
      </c>
      <c r="K29" s="71">
        <f t="shared" si="1"/>
        <v>629</v>
      </c>
      <c r="L29" s="71">
        <f t="shared" si="1"/>
        <v>673</v>
      </c>
      <c r="M29" s="109"/>
      <c r="N29" s="109"/>
      <c r="O29" s="109"/>
    </row>
    <row r="30" spans="2:15" ht="18" customHeight="1" x14ac:dyDescent="0.3">
      <c r="B30" s="198" t="s">
        <v>6</v>
      </c>
      <c r="C30" s="213"/>
      <c r="D30" s="40" t="s">
        <v>43</v>
      </c>
      <c r="E30" s="40" t="s">
        <v>27</v>
      </c>
      <c r="F30" s="40" t="s">
        <v>9</v>
      </c>
      <c r="G30" s="40" t="s">
        <v>9</v>
      </c>
      <c r="H30" s="40" t="s">
        <v>9</v>
      </c>
      <c r="I30" s="40" t="s">
        <v>78</v>
      </c>
      <c r="J30" s="40" t="s">
        <v>78</v>
      </c>
      <c r="K30" s="40" t="s">
        <v>78</v>
      </c>
      <c r="L30" s="30" t="s">
        <v>10</v>
      </c>
      <c r="M30" s="32"/>
      <c r="N30" s="42"/>
      <c r="O30" s="32"/>
    </row>
    <row r="31" spans="2:15" ht="9.75" customHeight="1" x14ac:dyDescent="0.3">
      <c r="B31" s="130"/>
      <c r="C31" s="130"/>
      <c r="D31" s="131"/>
      <c r="E31" s="131"/>
      <c r="F31" s="131"/>
      <c r="G31" s="131"/>
      <c r="H31" s="131"/>
      <c r="I31" s="131"/>
      <c r="J31" s="131"/>
      <c r="K31" s="131"/>
      <c r="L31" s="131"/>
      <c r="M31" s="32"/>
      <c r="N31" s="42"/>
      <c r="O31" s="32"/>
    </row>
    <row r="32" spans="2:15" ht="18" customHeight="1" x14ac:dyDescent="0.3">
      <c r="B32" s="255"/>
      <c r="C32" s="256"/>
      <c r="D32" s="256"/>
      <c r="E32" s="256"/>
      <c r="F32" s="256"/>
      <c r="G32" s="256"/>
      <c r="H32" s="256"/>
      <c r="I32" s="256"/>
      <c r="J32" s="256"/>
      <c r="K32" s="256"/>
      <c r="L32" s="256"/>
      <c r="M32" s="256"/>
      <c r="N32" s="256"/>
      <c r="O32" s="256"/>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26.25" customHeight="1" x14ac:dyDescent="0.3">
      <c r="A35" s="113"/>
      <c r="B35" s="193" t="s">
        <v>115</v>
      </c>
      <c r="C35" s="193"/>
      <c r="D35" s="193"/>
      <c r="E35" s="193"/>
      <c r="F35" s="193"/>
      <c r="G35" s="193"/>
      <c r="H35" s="193"/>
      <c r="I35" s="193"/>
      <c r="J35" s="193"/>
      <c r="K35" s="193"/>
      <c r="L35" s="193"/>
      <c r="M35" s="193"/>
      <c r="N35" s="193"/>
      <c r="O35" s="193"/>
    </row>
    <row r="36" spans="1:15" s="114" customFormat="1" ht="26.25" customHeight="1" x14ac:dyDescent="0.3">
      <c r="A36" s="113"/>
      <c r="B36" s="193" t="s">
        <v>114</v>
      </c>
      <c r="C36" s="193"/>
      <c r="D36" s="193"/>
      <c r="E36" s="193"/>
      <c r="F36" s="193"/>
      <c r="G36" s="193"/>
      <c r="H36" s="193"/>
      <c r="I36" s="193"/>
      <c r="J36" s="193"/>
      <c r="K36" s="193"/>
      <c r="L36" s="193"/>
      <c r="M36" s="193"/>
      <c r="N36" s="193"/>
      <c r="O36" s="193"/>
    </row>
    <row r="37" spans="1:15" s="114" customFormat="1" ht="12" customHeight="1" x14ac:dyDescent="0.3">
      <c r="A37" s="113"/>
      <c r="B37" s="193" t="s">
        <v>12</v>
      </c>
      <c r="C37" s="193"/>
      <c r="D37" s="193"/>
      <c r="E37" s="193"/>
      <c r="F37" s="193"/>
      <c r="G37" s="193"/>
      <c r="H37" s="193"/>
      <c r="I37" s="193"/>
      <c r="J37" s="193"/>
      <c r="K37" s="193"/>
      <c r="L37" s="193"/>
      <c r="M37" s="193"/>
      <c r="N37" s="83"/>
      <c r="O37" s="115"/>
    </row>
    <row r="38" spans="1:15" s="114" customFormat="1" ht="12.75" customHeight="1" x14ac:dyDescent="0.3">
      <c r="A38" s="113"/>
      <c r="B38" s="197" t="s">
        <v>100</v>
      </c>
      <c r="C38" s="197"/>
      <c r="D38" s="197"/>
      <c r="E38" s="197"/>
      <c r="F38" s="197"/>
      <c r="G38" s="197"/>
      <c r="H38" s="197"/>
      <c r="I38" s="197"/>
      <c r="J38" s="197"/>
      <c r="K38" s="197"/>
      <c r="L38" s="197"/>
      <c r="M38" s="197"/>
    </row>
    <row r="39" spans="1:15" s="114" customFormat="1" ht="12.75" customHeight="1" x14ac:dyDescent="0.3">
      <c r="A39" s="113"/>
      <c r="B39" s="116"/>
      <c r="C39" s="116"/>
      <c r="D39" s="116"/>
      <c r="E39" s="116"/>
      <c r="F39" s="116"/>
      <c r="G39" s="116"/>
      <c r="H39" s="116"/>
      <c r="I39" s="116"/>
      <c r="J39" s="116"/>
      <c r="K39" s="116"/>
      <c r="L39" s="116"/>
      <c r="M39" s="116"/>
    </row>
    <row r="40" spans="1:15" s="114" customFormat="1" ht="12.75" customHeight="1" x14ac:dyDescent="0.3">
      <c r="A40" s="113"/>
      <c r="B40" s="116"/>
      <c r="C40" s="116"/>
      <c r="D40" s="116"/>
      <c r="E40" s="116"/>
      <c r="F40" s="116"/>
      <c r="G40" s="116"/>
      <c r="H40" s="116"/>
      <c r="I40" s="116"/>
      <c r="J40" s="116"/>
      <c r="K40" s="116"/>
      <c r="L40" s="116"/>
      <c r="M40" s="116"/>
    </row>
    <row r="41" spans="1:15" s="114" customFormat="1" ht="39" customHeight="1" x14ac:dyDescent="0.3">
      <c r="A41" s="113"/>
      <c r="B41" s="116"/>
      <c r="C41" s="116"/>
      <c r="D41" s="116"/>
      <c r="E41" s="116"/>
      <c r="F41" s="116"/>
      <c r="G41" s="116"/>
      <c r="H41" s="116"/>
      <c r="I41" s="116"/>
      <c r="J41" s="116"/>
      <c r="K41" s="116"/>
      <c r="L41" s="116"/>
      <c r="M41" s="116"/>
    </row>
    <row r="42" spans="1:15" s="114" customFormat="1" ht="1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16"/>
      <c r="G44" s="116"/>
      <c r="H44" s="116"/>
      <c r="I44" s="116"/>
      <c r="J44" s="116"/>
      <c r="K44" s="116"/>
      <c r="L44" s="116"/>
      <c r="M44" s="116"/>
    </row>
    <row r="45" spans="1:15" s="114" customFormat="1" ht="12.75" customHeight="1" x14ac:dyDescent="0.3">
      <c r="A45" s="113"/>
      <c r="B45" s="116"/>
      <c r="C45" s="116"/>
      <c r="D45" s="116"/>
      <c r="E45" s="116"/>
      <c r="F45" s="183" t="s">
        <v>49</v>
      </c>
      <c r="G45" s="183"/>
      <c r="H45" s="183"/>
      <c r="I45" s="183"/>
      <c r="J45" s="116"/>
      <c r="K45" s="116"/>
      <c r="L45" s="116"/>
      <c r="M45" s="116"/>
    </row>
    <row r="46" spans="1:15" s="46" customFormat="1" ht="11.4" customHeight="1" x14ac:dyDescent="0.3">
      <c r="B46" s="44"/>
      <c r="C46" s="3"/>
      <c r="D46" s="252"/>
      <c r="E46" s="252"/>
      <c r="F46" s="252"/>
      <c r="G46" s="252"/>
      <c r="H46" s="3"/>
      <c r="I46" s="3"/>
      <c r="J46" s="3"/>
      <c r="K46" s="3"/>
      <c r="L46" s="3"/>
      <c r="M46" s="45"/>
      <c r="N46" s="45"/>
    </row>
    <row r="47" spans="1:15" ht="11.4" customHeight="1" x14ac:dyDescent="0.3">
      <c r="A47" s="43" t="s">
        <v>13</v>
      </c>
    </row>
    <row r="48" spans="1:15" ht="11.4" customHeight="1" x14ac:dyDescent="0.2">
      <c r="A48" s="44" t="s">
        <v>117</v>
      </c>
      <c r="F48" s="252"/>
      <c r="G48" s="252"/>
      <c r="H48" s="252"/>
      <c r="I48" s="252"/>
      <c r="N48" s="43" t="s">
        <v>126</v>
      </c>
      <c r="O48" s="43"/>
    </row>
    <row r="49" spans="5:5" ht="11.4" hidden="1"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row r="85" ht="13.2" hidden="1" x14ac:dyDescent="0.3"/>
  </sheetData>
  <sheetProtection algorithmName="SHA-512" hashValue="IvFrZFB0q3sfMfwLayA0v3HB0q2COuTK5plpyZFyM75cWt+Pz29FuYYbsGfkCmq5igGDHoVLhE5e5CK6H+8E4Q==" saltValue="IgqghqDFn1unuaWSmk6yTQ==" spinCount="100000" sheet="1" formatCells="0" formatColumns="0" formatRows="0" insertColumns="0" insertRows="0" insertHyperlinks="0" deleteColumns="0" deleteRows="0" sort="0" autoFilter="0" pivotTables="0"/>
  <mergeCells count="28">
    <mergeCell ref="K2:O2"/>
    <mergeCell ref="B3:J3"/>
    <mergeCell ref="K3:O3"/>
    <mergeCell ref="B4:J4"/>
    <mergeCell ref="B6:M6"/>
    <mergeCell ref="C10:G10"/>
    <mergeCell ref="I10:O10"/>
    <mergeCell ref="C11:G11"/>
    <mergeCell ref="I11:O11"/>
    <mergeCell ref="B16:C17"/>
    <mergeCell ref="D16:K16"/>
    <mergeCell ref="B8:B11"/>
    <mergeCell ref="C8:G8"/>
    <mergeCell ref="I8:N8"/>
    <mergeCell ref="C9:G9"/>
    <mergeCell ref="I9:O9"/>
    <mergeCell ref="F48:I48"/>
    <mergeCell ref="B20:C20"/>
    <mergeCell ref="B26:C27"/>
    <mergeCell ref="B30:C30"/>
    <mergeCell ref="B32:O32"/>
    <mergeCell ref="B35:O35"/>
    <mergeCell ref="D26:L26"/>
    <mergeCell ref="B36:O36"/>
    <mergeCell ref="B37:M37"/>
    <mergeCell ref="B38:M38"/>
    <mergeCell ref="F45:I45"/>
    <mergeCell ref="D46:G46"/>
  </mergeCells>
  <hyperlinks>
    <hyperlink ref="B37" r:id="rId1" display="(3)Voir la brochure d'avancement de grade " xr:uid="{2486F148-B309-4AD9-A546-B4B16C424AC9}"/>
    <hyperlink ref="B6:M6" r:id="rId2" display="https://www.legifrance.gouv.fr/loda/id/JORFTEXT000000720734" xr:uid="{D8C13801-12E9-41B1-93CF-E83F4A9BD241}"/>
    <hyperlink ref="B35:N35" r:id="rId3" display="(1) Article 1er du décret n°287-1098 du 30/12/1987 portant échelonnement indiciaire applicable aux administrateurs territoriaux modifié en dernier lieu par l'article 1 du décret n°2017-1737 du 21/12/2017 (JO du 23/12/20217)" xr:uid="{4D0C2CFA-348B-49D5-A8D2-3A87D1286E7C}"/>
    <hyperlink ref="B36:N36" r:id="rId4" display="https://www.legifrance.gouv.fr/loda/id/JORFTEXT000032526775/" xr:uid="{2DF15098-6542-4FBE-9F48-497EB7CCFE44}"/>
    <hyperlink ref="B38:M38" r:id="rId5" display="(4) Voir la brochure de promotion interne" xr:uid="{FD0DB287-7D9F-481C-9B74-A409E2341802}"/>
    <hyperlink ref="B36:O36" r:id="rId6" display="https://www.legifrance.gouv.fr/loda/article_lc/LEGIARTI000035649089" xr:uid="{1B891EBA-02E9-4B09-A3D5-28E58F671B4F}"/>
    <hyperlink ref="F45:I45" location="'SOMMAIRE A'!A1" display="RETOUR AU SOMMAIRE" xr:uid="{E7E99138-CADC-4C60-B8F0-22B6CC1C4A10}"/>
    <hyperlink ref="B35:O35" r:id="rId7" display="(1) Article 1er du décret n°91-858 du 02/09/1991 portant échelonnement indiciaire applicable aux professeurs territoriaux d'enseignement artistique modifié en dernier lieu par l'article 92 du décret n°2017-1737 du 21/12/2017 (JO du 23/12/2017)" xr:uid="{D344AF8C-3CB3-4293-8A7F-EC41662E7B9B}"/>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2F34-CBA6-46B6-B3D1-CF0E0F426380}">
  <sheetPr>
    <tabColor rgb="FF92D050"/>
    <pageSetUpPr fitToPage="1"/>
  </sheetPr>
  <dimension ref="A1:WVZ84"/>
  <sheetViews>
    <sheetView showGridLines="0" showRowColHeaders="0" showRuler="0" zoomScaleNormal="100" zoomScalePageLayoutView="112" workbookViewId="0">
      <selection activeCell="S4" sqref="S1:XFD1048576"/>
    </sheetView>
  </sheetViews>
  <sheetFormatPr baseColWidth="10" defaultColWidth="0" defaultRowHeight="14.25" customHeight="1" zeroHeight="1" x14ac:dyDescent="0.3"/>
  <cols>
    <col min="1" max="1" width="1.33203125" style="1" customWidth="1"/>
    <col min="2" max="2" width="16" style="1" customWidth="1"/>
    <col min="3" max="3" width="9.109375" style="1" customWidth="1"/>
    <col min="4" max="9" width="5" style="1" customWidth="1"/>
    <col min="10" max="10" width="5.88671875" style="1" customWidth="1"/>
    <col min="11" max="12" width="5" style="1" customWidth="1"/>
    <col min="13" max="13" width="5.88671875" style="1" customWidth="1"/>
    <col min="14" max="14" width="5.44140625" style="1" customWidth="1"/>
    <col min="15" max="15" width="5" style="1" customWidth="1"/>
    <col min="16" max="17" width="5" style="90" customWidth="1"/>
    <col min="18" max="18" width="2.88671875" style="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3"/>
      <c r="M1" s="263"/>
      <c r="N1" s="263"/>
      <c r="O1" s="263"/>
      <c r="P1" s="263"/>
    </row>
    <row r="2" spans="2:18" ht="15.75" customHeight="1" thickBot="1" x14ac:dyDescent="0.35">
      <c r="B2" s="2"/>
      <c r="C2" s="2"/>
      <c r="D2" s="2"/>
      <c r="E2" s="2"/>
      <c r="F2" s="2"/>
      <c r="G2" s="2"/>
      <c r="H2" s="2"/>
      <c r="I2" s="110"/>
      <c r="J2" s="112"/>
      <c r="K2" s="185" t="s">
        <v>35</v>
      </c>
      <c r="L2" s="185"/>
      <c r="M2" s="185"/>
      <c r="N2" s="185"/>
      <c r="O2" s="185"/>
      <c r="P2" s="185"/>
      <c r="Q2" s="143"/>
    </row>
    <row r="3" spans="2:18" ht="18" customHeight="1" x14ac:dyDescent="0.3">
      <c r="B3" s="186" t="s">
        <v>0</v>
      </c>
      <c r="C3" s="187"/>
      <c r="D3" s="187"/>
      <c r="E3" s="187"/>
      <c r="F3" s="187"/>
      <c r="G3" s="187"/>
      <c r="H3" s="187"/>
      <c r="I3" s="187"/>
      <c r="J3" s="188"/>
      <c r="K3" s="264" t="str">
        <f>'SOMMAIRE A'!B15</f>
        <v>FILIERE MEDICO-SOCIALE</v>
      </c>
      <c r="L3" s="184"/>
      <c r="M3" s="184"/>
      <c r="N3" s="184"/>
      <c r="O3" s="184"/>
      <c r="P3" s="184"/>
      <c r="Q3" s="144"/>
    </row>
    <row r="4" spans="2:18" s="3" customFormat="1" ht="25.5" customHeight="1" thickBot="1" x14ac:dyDescent="0.35">
      <c r="B4" s="257" t="s">
        <v>180</v>
      </c>
      <c r="C4" s="203"/>
      <c r="D4" s="203"/>
      <c r="E4" s="203"/>
      <c r="F4" s="203"/>
      <c r="G4" s="203"/>
      <c r="H4" s="203"/>
      <c r="I4" s="203"/>
      <c r="J4" s="204"/>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5" t="s">
        <v>183</v>
      </c>
      <c r="C6" s="205"/>
      <c r="D6" s="205"/>
      <c r="E6" s="205"/>
      <c r="F6" s="205"/>
      <c r="G6" s="205"/>
      <c r="H6" s="205"/>
      <c r="I6" s="205"/>
      <c r="J6" s="205"/>
      <c r="K6" s="205"/>
      <c r="L6" s="205"/>
      <c r="M6" s="205"/>
      <c r="N6" s="160"/>
      <c r="O6" s="160"/>
      <c r="P6" s="161"/>
      <c r="Q6" s="161"/>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6"/>
      <c r="C8" s="207" t="s">
        <v>24</v>
      </c>
      <c r="D8" s="207"/>
      <c r="E8" s="207"/>
      <c r="F8" s="207"/>
      <c r="G8" s="207"/>
      <c r="H8" s="12"/>
      <c r="I8" s="208" t="s">
        <v>2</v>
      </c>
      <c r="J8" s="208"/>
      <c r="K8" s="208"/>
      <c r="L8" s="208"/>
      <c r="M8" s="208"/>
      <c r="N8" s="208"/>
      <c r="O8" s="5"/>
      <c r="P8" s="8"/>
      <c r="Q8" s="8"/>
      <c r="R8" s="5"/>
    </row>
    <row r="9" spans="2:18" s="3" customFormat="1" ht="27.75" customHeight="1" x14ac:dyDescent="0.3">
      <c r="B9" s="206"/>
      <c r="C9" s="211" t="s">
        <v>181</v>
      </c>
      <c r="D9" s="211"/>
      <c r="E9" s="211"/>
      <c r="F9" s="211"/>
      <c r="G9" s="211"/>
      <c r="H9" s="13"/>
      <c r="I9" s="212" t="s">
        <v>172</v>
      </c>
      <c r="J9" s="212"/>
      <c r="K9" s="212"/>
      <c r="L9" s="212"/>
      <c r="M9" s="212"/>
      <c r="N9" s="212"/>
      <c r="O9" s="212"/>
      <c r="P9" s="145"/>
      <c r="Q9" s="145"/>
    </row>
    <row r="10" spans="2:18" s="3" customFormat="1" ht="13.5" customHeight="1" x14ac:dyDescent="0.3">
      <c r="B10" s="206"/>
      <c r="C10" s="211"/>
      <c r="D10" s="211"/>
      <c r="E10" s="211"/>
      <c r="F10" s="211"/>
      <c r="G10" s="211"/>
      <c r="H10" s="14"/>
      <c r="I10" s="212"/>
      <c r="J10" s="212"/>
      <c r="K10" s="212"/>
      <c r="L10" s="212"/>
      <c r="M10" s="212"/>
      <c r="N10" s="212"/>
      <c r="O10" s="212"/>
      <c r="P10" s="145"/>
      <c r="Q10" s="145"/>
    </row>
    <row r="11" spans="2:18" s="3" customFormat="1" ht="24.9" customHeight="1" x14ac:dyDescent="0.3">
      <c r="B11" s="206"/>
      <c r="C11" s="220" t="s">
        <v>182</v>
      </c>
      <c r="D11" s="220"/>
      <c r="E11" s="220"/>
      <c r="F11" s="220"/>
      <c r="G11" s="220"/>
      <c r="H11" s="16"/>
      <c r="I11" s="221" t="s">
        <v>171</v>
      </c>
      <c r="J11" s="221"/>
      <c r="K11" s="221"/>
      <c r="L11" s="221"/>
      <c r="M11" s="221"/>
      <c r="N11" s="221"/>
      <c r="O11" s="221"/>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181</v>
      </c>
      <c r="C14" s="134"/>
      <c r="D14" s="134"/>
      <c r="E14" s="134"/>
      <c r="F14" s="134"/>
      <c r="G14" s="134"/>
      <c r="H14" s="134"/>
      <c r="I14" s="134"/>
      <c r="J14" s="134"/>
      <c r="K14" s="134"/>
      <c r="L14" s="134"/>
      <c r="M14" s="134"/>
      <c r="N14" s="134"/>
      <c r="P14" s="147"/>
      <c r="Q14" s="147"/>
    </row>
    <row r="15" spans="2:18" ht="4.5" customHeight="1" x14ac:dyDescent="0.3">
      <c r="B15" s="38"/>
      <c r="C15" s="38"/>
      <c r="D15" s="11"/>
      <c r="E15" s="11"/>
      <c r="F15" s="11"/>
      <c r="G15" s="11"/>
      <c r="H15" s="11"/>
      <c r="I15" s="11"/>
      <c r="J15" s="11"/>
      <c r="K15" s="11"/>
      <c r="L15" s="11"/>
      <c r="M15" s="11"/>
      <c r="N15" s="11"/>
    </row>
    <row r="16" spans="2:18" ht="18" customHeight="1" x14ac:dyDescent="0.3">
      <c r="B16" s="228" t="s">
        <v>28</v>
      </c>
      <c r="C16" s="229"/>
      <c r="D16" s="194" t="s">
        <v>3</v>
      </c>
      <c r="E16" s="194"/>
      <c r="F16" s="194"/>
      <c r="G16" s="194"/>
      <c r="H16" s="194"/>
      <c r="I16" s="194"/>
      <c r="J16" s="194"/>
      <c r="K16" s="194"/>
      <c r="L16" s="194"/>
      <c r="M16" s="194"/>
      <c r="N16" s="194"/>
      <c r="O16" s="19"/>
      <c r="P16" s="94"/>
      <c r="Q16" s="94"/>
    </row>
    <row r="17" spans="2:19" ht="18" customHeight="1" x14ac:dyDescent="0.3">
      <c r="B17" s="230"/>
      <c r="C17" s="231"/>
      <c r="D17" s="25">
        <v>1</v>
      </c>
      <c r="E17" s="25">
        <v>2</v>
      </c>
      <c r="F17" s="25">
        <v>3</v>
      </c>
      <c r="G17" s="25">
        <v>4</v>
      </c>
      <c r="H17" s="25">
        <v>5</v>
      </c>
      <c r="I17" s="25">
        <v>6</v>
      </c>
      <c r="J17" s="25">
        <v>7</v>
      </c>
      <c r="K17" s="25">
        <v>8</v>
      </c>
      <c r="L17" s="25">
        <v>9</v>
      </c>
      <c r="M17" s="25">
        <v>10</v>
      </c>
      <c r="N17" s="25">
        <v>11</v>
      </c>
      <c r="O17" s="19"/>
      <c r="P17" s="94"/>
      <c r="Q17" s="94"/>
    </row>
    <row r="18" spans="2:19" ht="18" customHeight="1" x14ac:dyDescent="0.3">
      <c r="B18" s="100" t="s">
        <v>60</v>
      </c>
      <c r="C18" s="101">
        <v>44197</v>
      </c>
      <c r="D18" s="69">
        <v>502</v>
      </c>
      <c r="E18" s="69">
        <v>523</v>
      </c>
      <c r="F18" s="69">
        <v>543</v>
      </c>
      <c r="G18" s="69">
        <v>565</v>
      </c>
      <c r="H18" s="69">
        <v>589</v>
      </c>
      <c r="I18" s="69">
        <v>622</v>
      </c>
      <c r="J18" s="69">
        <v>653</v>
      </c>
      <c r="K18" s="69">
        <v>680</v>
      </c>
      <c r="L18" s="69">
        <v>705</v>
      </c>
      <c r="M18" s="69">
        <v>732</v>
      </c>
      <c r="N18" s="69">
        <v>761</v>
      </c>
      <c r="O18" s="19"/>
      <c r="P18" s="94"/>
      <c r="Q18" s="94"/>
    </row>
    <row r="19" spans="2:19" ht="18" customHeight="1" x14ac:dyDescent="0.3">
      <c r="B19" s="100" t="s">
        <v>5</v>
      </c>
      <c r="C19" s="101">
        <v>44197</v>
      </c>
      <c r="D19" s="69">
        <f t="shared" ref="D19:N19" si="0">VLOOKUP(D18,IBIM,2,0)</f>
        <v>433</v>
      </c>
      <c r="E19" s="69">
        <f t="shared" si="0"/>
        <v>448</v>
      </c>
      <c r="F19" s="69">
        <f t="shared" si="0"/>
        <v>462</v>
      </c>
      <c r="G19" s="69">
        <f t="shared" si="0"/>
        <v>478</v>
      </c>
      <c r="H19" s="69">
        <f t="shared" si="0"/>
        <v>497</v>
      </c>
      <c r="I19" s="69">
        <f t="shared" si="0"/>
        <v>522</v>
      </c>
      <c r="J19" s="69">
        <f t="shared" si="0"/>
        <v>545</v>
      </c>
      <c r="K19" s="69">
        <f t="shared" si="0"/>
        <v>566</v>
      </c>
      <c r="L19" s="69">
        <f t="shared" si="0"/>
        <v>585</v>
      </c>
      <c r="M19" s="69">
        <f t="shared" si="0"/>
        <v>605</v>
      </c>
      <c r="N19" s="69">
        <f t="shared" si="0"/>
        <v>627</v>
      </c>
      <c r="O19" s="19"/>
      <c r="P19" s="94"/>
      <c r="Q19" s="94"/>
    </row>
    <row r="20" spans="2:19" ht="18" customHeight="1" x14ac:dyDescent="0.3">
      <c r="B20" s="198" t="s">
        <v>6</v>
      </c>
      <c r="C20" s="213"/>
      <c r="D20" s="40" t="s">
        <v>7</v>
      </c>
      <c r="E20" s="40" t="s">
        <v>8</v>
      </c>
      <c r="F20" s="40" t="s">
        <v>8</v>
      </c>
      <c r="G20" s="40" t="s">
        <v>8</v>
      </c>
      <c r="H20" s="40" t="s">
        <v>8</v>
      </c>
      <c r="I20" s="40" t="s">
        <v>8</v>
      </c>
      <c r="J20" s="40" t="s">
        <v>27</v>
      </c>
      <c r="K20" s="40" t="s">
        <v>9</v>
      </c>
      <c r="L20" s="40" t="s">
        <v>9</v>
      </c>
      <c r="M20" s="40" t="s">
        <v>9</v>
      </c>
      <c r="N20" s="40" t="s">
        <v>10</v>
      </c>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182</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14" t="s">
        <v>28</v>
      </c>
      <c r="C26" s="215"/>
      <c r="D26" s="194" t="s">
        <v>3</v>
      </c>
      <c r="E26" s="194"/>
      <c r="F26" s="194"/>
      <c r="G26" s="194"/>
      <c r="H26" s="194"/>
      <c r="I26" s="194"/>
      <c r="J26" s="194"/>
      <c r="K26" s="194"/>
      <c r="L26" s="194"/>
      <c r="M26" s="194"/>
      <c r="N26" s="194"/>
      <c r="O26" s="194"/>
      <c r="P26" s="194"/>
      <c r="Q26" s="194"/>
    </row>
    <row r="27" spans="2:19" ht="18" customHeight="1" x14ac:dyDescent="0.3">
      <c r="B27" s="218"/>
      <c r="C27" s="219"/>
      <c r="D27" s="25">
        <v>1</v>
      </c>
      <c r="E27" s="25">
        <v>2</v>
      </c>
      <c r="F27" s="25">
        <v>3</v>
      </c>
      <c r="G27" s="25">
        <v>4</v>
      </c>
      <c r="H27" s="25">
        <v>5</v>
      </c>
      <c r="I27" s="25">
        <v>6</v>
      </c>
      <c r="J27" s="25">
        <v>7</v>
      </c>
      <c r="K27" s="25">
        <v>8</v>
      </c>
      <c r="L27" s="25">
        <v>9</v>
      </c>
      <c r="M27" s="25">
        <v>10</v>
      </c>
      <c r="N27" s="25">
        <v>11</v>
      </c>
      <c r="O27" s="25">
        <v>12</v>
      </c>
      <c r="P27" s="157">
        <v>13</v>
      </c>
      <c r="Q27" s="157">
        <v>14</v>
      </c>
    </row>
    <row r="28" spans="2:19" ht="18" customHeight="1" x14ac:dyDescent="0.3">
      <c r="B28" s="100" t="s">
        <v>60</v>
      </c>
      <c r="C28" s="101">
        <v>44197</v>
      </c>
      <c r="D28" s="71">
        <v>444</v>
      </c>
      <c r="E28" s="71">
        <v>461</v>
      </c>
      <c r="F28" s="71">
        <v>478</v>
      </c>
      <c r="G28" s="71">
        <v>494</v>
      </c>
      <c r="H28" s="71">
        <v>512</v>
      </c>
      <c r="I28" s="71">
        <v>528</v>
      </c>
      <c r="J28" s="71">
        <v>547</v>
      </c>
      <c r="K28" s="71">
        <v>570</v>
      </c>
      <c r="L28" s="71">
        <v>596</v>
      </c>
      <c r="M28" s="71">
        <v>623</v>
      </c>
      <c r="N28" s="71">
        <v>655</v>
      </c>
      <c r="O28" s="71">
        <v>680</v>
      </c>
      <c r="P28" s="71">
        <v>694</v>
      </c>
      <c r="Q28" s="71">
        <v>714</v>
      </c>
      <c r="R28" s="156"/>
      <c r="S28" s="156"/>
    </row>
    <row r="29" spans="2:19" ht="18" customHeight="1" x14ac:dyDescent="0.3">
      <c r="B29" s="100" t="s">
        <v>5</v>
      </c>
      <c r="C29" s="101">
        <v>44197</v>
      </c>
      <c r="D29" s="71">
        <f t="shared" ref="D29:Q29" si="1">VLOOKUP(D28,IBIM,2,0)</f>
        <v>390</v>
      </c>
      <c r="E29" s="71">
        <f t="shared" si="1"/>
        <v>404</v>
      </c>
      <c r="F29" s="71">
        <f t="shared" si="1"/>
        <v>415</v>
      </c>
      <c r="G29" s="71">
        <f t="shared" si="1"/>
        <v>426</v>
      </c>
      <c r="H29" s="71">
        <f t="shared" si="1"/>
        <v>440</v>
      </c>
      <c r="I29" s="71">
        <f t="shared" si="1"/>
        <v>452</v>
      </c>
      <c r="J29" s="71">
        <f t="shared" si="1"/>
        <v>465</v>
      </c>
      <c r="K29" s="71">
        <f t="shared" si="1"/>
        <v>482</v>
      </c>
      <c r="L29" s="71">
        <f t="shared" si="1"/>
        <v>502</v>
      </c>
      <c r="M29" s="71">
        <f t="shared" si="1"/>
        <v>523</v>
      </c>
      <c r="N29" s="71">
        <f t="shared" si="1"/>
        <v>546</v>
      </c>
      <c r="O29" s="71">
        <f t="shared" si="1"/>
        <v>566</v>
      </c>
      <c r="P29" s="71">
        <f t="shared" si="1"/>
        <v>576</v>
      </c>
      <c r="Q29" s="71">
        <f t="shared" si="1"/>
        <v>592</v>
      </c>
    </row>
    <row r="30" spans="2:19" ht="18" customHeight="1" x14ac:dyDescent="0.3">
      <c r="B30" s="198" t="s">
        <v>6</v>
      </c>
      <c r="C30" s="213"/>
      <c r="D30" s="40" t="s">
        <v>8</v>
      </c>
      <c r="E30" s="40" t="s">
        <v>8</v>
      </c>
      <c r="F30" s="40" t="s">
        <v>8</v>
      </c>
      <c r="G30" s="40" t="s">
        <v>8</v>
      </c>
      <c r="H30" s="40" t="s">
        <v>8</v>
      </c>
      <c r="I30" s="40" t="s">
        <v>8</v>
      </c>
      <c r="J30" s="40" t="s">
        <v>8</v>
      </c>
      <c r="K30" s="40" t="s">
        <v>8</v>
      </c>
      <c r="L30" s="40" t="s">
        <v>8</v>
      </c>
      <c r="M30" s="40" t="s">
        <v>27</v>
      </c>
      <c r="N30" s="40" t="s">
        <v>27</v>
      </c>
      <c r="O30" s="40" t="s">
        <v>9</v>
      </c>
      <c r="P30" s="40" t="s">
        <v>9</v>
      </c>
      <c r="Q30" s="40" t="s">
        <v>10</v>
      </c>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5"/>
      <c r="C32" s="256"/>
      <c r="D32" s="256"/>
      <c r="E32" s="256"/>
      <c r="F32" s="256"/>
      <c r="G32" s="256"/>
      <c r="H32" s="256"/>
      <c r="I32" s="256"/>
      <c r="J32" s="256"/>
      <c r="K32" s="256"/>
      <c r="L32" s="256"/>
      <c r="M32" s="256"/>
      <c r="N32" s="256"/>
      <c r="O32" s="256"/>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ht="18" customHeight="1" x14ac:dyDescent="0.3">
      <c r="B34" s="119"/>
      <c r="C34" s="17"/>
      <c r="D34" s="17"/>
      <c r="E34" s="17"/>
      <c r="F34" s="17"/>
      <c r="G34" s="17"/>
      <c r="H34" s="17"/>
      <c r="I34" s="17"/>
      <c r="J34" s="17"/>
      <c r="K34" s="17"/>
      <c r="L34" s="17"/>
      <c r="M34" s="17"/>
      <c r="N34" s="17"/>
      <c r="O34" s="17"/>
      <c r="P34" s="149"/>
      <c r="Q34" s="149"/>
    </row>
    <row r="35" spans="1:17" s="114" customFormat="1" ht="26.25" customHeight="1" x14ac:dyDescent="0.3">
      <c r="A35" s="113"/>
      <c r="B35" s="265" t="s">
        <v>185</v>
      </c>
      <c r="C35" s="265"/>
      <c r="D35" s="265"/>
      <c r="E35" s="265"/>
      <c r="F35" s="265"/>
      <c r="G35" s="265"/>
      <c r="H35" s="265"/>
      <c r="I35" s="265"/>
      <c r="J35" s="265"/>
      <c r="K35" s="265"/>
      <c r="L35" s="265"/>
      <c r="M35" s="265"/>
      <c r="N35" s="265"/>
      <c r="O35" s="265"/>
      <c r="P35" s="265"/>
      <c r="Q35" s="150"/>
    </row>
    <row r="36" spans="1:17" s="114" customFormat="1" ht="26.25" customHeight="1" x14ac:dyDescent="0.3">
      <c r="A36" s="113"/>
      <c r="B36" s="265" t="s">
        <v>184</v>
      </c>
      <c r="C36" s="265"/>
      <c r="D36" s="265"/>
      <c r="E36" s="265"/>
      <c r="F36" s="265"/>
      <c r="G36" s="265"/>
      <c r="H36" s="265"/>
      <c r="I36" s="265"/>
      <c r="J36" s="265"/>
      <c r="K36" s="265"/>
      <c r="L36" s="265"/>
      <c r="M36" s="265"/>
      <c r="N36" s="265"/>
      <c r="O36" s="265"/>
      <c r="P36" s="265"/>
      <c r="Q36" s="150"/>
    </row>
    <row r="37" spans="1:17" s="114" customFormat="1" ht="12" customHeight="1" x14ac:dyDescent="0.3">
      <c r="A37" s="113"/>
      <c r="B37" s="193" t="s">
        <v>12</v>
      </c>
      <c r="C37" s="193"/>
      <c r="D37" s="193"/>
      <c r="E37" s="193"/>
      <c r="F37" s="193"/>
      <c r="G37" s="193"/>
      <c r="H37" s="193"/>
      <c r="I37" s="193"/>
      <c r="J37" s="193"/>
      <c r="K37" s="193"/>
      <c r="L37" s="193"/>
      <c r="M37" s="193"/>
      <c r="N37" s="83"/>
      <c r="O37" s="115"/>
      <c r="P37" s="151"/>
      <c r="Q37" s="151"/>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45.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16"/>
      <c r="G43" s="116"/>
      <c r="H43" s="116"/>
      <c r="I43" s="116"/>
      <c r="J43" s="116"/>
      <c r="K43" s="116"/>
      <c r="L43" s="116"/>
      <c r="M43" s="116"/>
      <c r="P43" s="152"/>
      <c r="Q43" s="152"/>
    </row>
    <row r="44" spans="1:17" s="114" customFormat="1" ht="12.75" customHeight="1" x14ac:dyDescent="0.3">
      <c r="A44" s="113"/>
      <c r="B44" s="116"/>
      <c r="C44" s="116"/>
      <c r="D44" s="116"/>
      <c r="E44" s="116"/>
      <c r="F44" s="183" t="s">
        <v>49</v>
      </c>
      <c r="G44" s="183"/>
      <c r="H44" s="183"/>
      <c r="I44" s="183"/>
      <c r="J44" s="116"/>
      <c r="K44" s="116"/>
      <c r="L44" s="116"/>
      <c r="M44" s="116"/>
      <c r="P44" s="152"/>
      <c r="Q44" s="152"/>
    </row>
    <row r="45" spans="1:17" s="46" customFormat="1" ht="11.4" customHeight="1" x14ac:dyDescent="0.3">
      <c r="B45" s="44"/>
      <c r="C45" s="3"/>
      <c r="D45" s="252"/>
      <c r="E45" s="252"/>
      <c r="F45" s="252"/>
      <c r="G45" s="252"/>
      <c r="H45" s="3"/>
      <c r="I45" s="3"/>
      <c r="J45" s="3"/>
      <c r="K45" s="3"/>
      <c r="L45" s="3"/>
      <c r="M45" s="45"/>
      <c r="N45" s="45"/>
      <c r="P45" s="153"/>
      <c r="Q45" s="153"/>
    </row>
    <row r="46" spans="1:17" ht="11.4" customHeight="1" x14ac:dyDescent="0.3">
      <c r="A46" s="43" t="s">
        <v>13</v>
      </c>
    </row>
    <row r="47" spans="1:17" ht="11.4" customHeight="1" x14ac:dyDescent="0.2">
      <c r="A47" s="44" t="s">
        <v>117</v>
      </c>
      <c r="F47" s="252"/>
      <c r="G47" s="252"/>
      <c r="H47" s="252"/>
      <c r="I47" s="252"/>
      <c r="N47" s="43"/>
      <c r="O47" s="43"/>
      <c r="P47" s="43" t="s">
        <v>294</v>
      </c>
      <c r="Q47" s="154"/>
    </row>
    <row r="48" spans="1:17" ht="11.4"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xoouYBK37gBBgnSuDw+oi0YhzZFqx2GSqCpWeavQNNLnDrx3j0iqPwH7pEUi4KoI7BO1hy7N52WLWPi2S2aj2w==" saltValue="TYnOe7avhTTx/MFmyiFcVA==" spinCount="100000" sheet="1" formatCells="0" formatColumns="0" formatRows="0" insertColumns="0" insertRows="0" insertHyperlinks="0" deleteColumns="0" deleteRows="0" sort="0" autoFilter="0" pivotTables="0"/>
  <mergeCells count="28">
    <mergeCell ref="F47:I47"/>
    <mergeCell ref="B32:O32"/>
    <mergeCell ref="B37:M37"/>
    <mergeCell ref="F44:I44"/>
    <mergeCell ref="D45:G45"/>
    <mergeCell ref="B35:P35"/>
    <mergeCell ref="B36:P36"/>
    <mergeCell ref="B30:C30"/>
    <mergeCell ref="B8:B11"/>
    <mergeCell ref="C8:G8"/>
    <mergeCell ref="I8:N8"/>
    <mergeCell ref="C9:G9"/>
    <mergeCell ref="I9:O9"/>
    <mergeCell ref="C10:G10"/>
    <mergeCell ref="I10:O10"/>
    <mergeCell ref="C11:G11"/>
    <mergeCell ref="I11:O11"/>
    <mergeCell ref="B16:C17"/>
    <mergeCell ref="D16:N16"/>
    <mergeCell ref="B20:C20"/>
    <mergeCell ref="B26:C27"/>
    <mergeCell ref="D26:Q26"/>
    <mergeCell ref="B6:M6"/>
    <mergeCell ref="L1:P1"/>
    <mergeCell ref="K2:P2"/>
    <mergeCell ref="B3:J3"/>
    <mergeCell ref="K3:P3"/>
    <mergeCell ref="B4:J4"/>
  </mergeCells>
  <hyperlinks>
    <hyperlink ref="B37" r:id="rId1" display="(3)Voir la brochure d'avancement de grade " xr:uid="{6E0AC438-D3F1-414D-8C08-7B6E2F7B783B}"/>
    <hyperlink ref="B6:M6" r:id="rId2" display="https://www.legifrance.gouv.fr/loda/id/JORFTEXT000034637329" xr:uid="{61A808C3-B8D0-46BA-B65E-638E1FD83F00}"/>
    <hyperlink ref="B35:N35" r:id="rId3" display="(1) Article 1er du décret n°287-1098 du 30/12/1987 portant échelonnement indiciaire applicable aux administrateurs territoriaux modifié en dernier lieu par l'article 1 du décret n°2017-1737 du 21/12/2017 (JO du 23/12/20217)" xr:uid="{E61EA991-C5C3-443D-878E-9374E0040585}"/>
    <hyperlink ref="B36:N36" r:id="rId4" display="https://www.legifrance.gouv.fr/loda/id/JORFTEXT000032526775/" xr:uid="{280E8C20-08EB-4615-9A6D-586972E41690}"/>
    <hyperlink ref="B36:O36" r:id="rId5" display="https://www.legifrance.gouv.fr/loda/article_lc/LEGIARTI000034726981" xr:uid="{D4E052E8-9529-418A-852A-50135B112E66}"/>
    <hyperlink ref="F44:I44" location="'SOMMAIRE A'!A1" display="RETOUR AU SOMMAIRE" xr:uid="{16D9B0FA-EE8B-41F3-9FBD-39E76CBBC78F}"/>
    <hyperlink ref="B35:O35" r:id="rId6" display="(1) Article 2 du décret n°2017-904 du 09/05/2017 portant statut particulier du cadre d’emplois des assistants territoriaux socio-éducatifs modifié en dernier lieu par l'article 124 du décret n° 2017-1737 du 21/12/2017 (JO du 23/12/2017)" xr:uid="{47EADEF4-3746-4090-BCA3-E6B69522FB9B}"/>
  </hyperlinks>
  <printOptions horizontalCentered="1"/>
  <pageMargins left="0.19685039370078741" right="0.19685039370078741" top="0.39370078740157483" bottom="0.19685039370078741" header="0.31496062992125984" footer="0.39370078740157483"/>
  <pageSetup paperSize="9" scale="98" orientation="portrait" copies="20" r:id="rId7"/>
  <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9C0AB-C2B5-4976-8ABD-B21AF37ECA01}">
  <sheetPr>
    <tabColor rgb="FF92D050"/>
  </sheetPr>
  <dimension ref="A1:WVX54"/>
  <sheetViews>
    <sheetView showGridLines="0" showRowColHeaders="0" showRuler="0" zoomScaleNormal="100" zoomScalePageLayoutView="112" workbookViewId="0">
      <selection activeCell="A49" sqref="A49:XFD55"/>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15" width="5.4414062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185" t="s">
        <v>35</v>
      </c>
      <c r="L2" s="185"/>
      <c r="M2" s="185"/>
      <c r="N2" s="185"/>
      <c r="O2" s="185"/>
    </row>
    <row r="3" spans="2:16" ht="23.25" customHeight="1" x14ac:dyDescent="0.3">
      <c r="B3" s="186" t="s">
        <v>0</v>
      </c>
      <c r="C3" s="187"/>
      <c r="D3" s="187"/>
      <c r="E3" s="187"/>
      <c r="F3" s="187"/>
      <c r="G3" s="187"/>
      <c r="H3" s="187"/>
      <c r="I3" s="187"/>
      <c r="J3" s="188"/>
      <c r="K3" s="184" t="str">
        <f>'SOMMAIRE A'!B15</f>
        <v>FILIERE MEDICO-SOCIALE</v>
      </c>
      <c r="L3" s="184"/>
      <c r="M3" s="184"/>
      <c r="N3" s="184"/>
      <c r="O3" s="184"/>
    </row>
    <row r="4" spans="2:16" s="3" customFormat="1" ht="22.5" customHeight="1" thickBot="1" x14ac:dyDescent="0.35">
      <c r="B4" s="202" t="s">
        <v>232</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135" customFormat="1" ht="34.5" customHeight="1" x14ac:dyDescent="0.3">
      <c r="B6" s="205" t="s">
        <v>231</v>
      </c>
      <c r="C6" s="205"/>
      <c r="D6" s="205"/>
      <c r="E6" s="205"/>
      <c r="F6" s="205"/>
      <c r="G6" s="205"/>
      <c r="H6" s="205"/>
      <c r="I6" s="205"/>
      <c r="J6" s="205"/>
      <c r="K6" s="205"/>
      <c r="L6" s="205"/>
      <c r="M6" s="205"/>
      <c r="N6" s="5"/>
      <c r="O6" s="5"/>
    </row>
    <row r="7" spans="2:16" s="3" customFormat="1" ht="6.75" customHeight="1" x14ac:dyDescent="0.3">
      <c r="B7" s="4"/>
      <c r="C7" s="4"/>
      <c r="D7" s="4"/>
      <c r="E7" s="4"/>
      <c r="F7" s="4"/>
      <c r="G7" s="4"/>
      <c r="H7" s="4"/>
      <c r="I7" s="4"/>
      <c r="J7" s="4"/>
      <c r="K7" s="4"/>
      <c r="L7" s="9"/>
      <c r="M7" s="5"/>
      <c r="N7" s="5"/>
      <c r="O7" s="5"/>
      <c r="P7" s="5"/>
    </row>
    <row r="8" spans="2:16" s="3" customFormat="1" ht="18" customHeight="1" x14ac:dyDescent="0.3">
      <c r="B8" s="206"/>
      <c r="C8" s="207" t="s">
        <v>1</v>
      </c>
      <c r="D8" s="207"/>
      <c r="E8" s="207"/>
      <c r="F8" s="207"/>
      <c r="G8" s="207"/>
      <c r="H8" s="12"/>
      <c r="I8" s="208" t="s">
        <v>2</v>
      </c>
      <c r="J8" s="208"/>
      <c r="K8" s="208"/>
      <c r="L8" s="208"/>
      <c r="M8" s="208"/>
      <c r="N8" s="208"/>
      <c r="O8" s="5"/>
      <c r="P8" s="5"/>
    </row>
    <row r="9" spans="2:16" s="3" customFormat="1" ht="6" customHeight="1" x14ac:dyDescent="0.3">
      <c r="B9" s="206"/>
      <c r="C9" s="239"/>
      <c r="D9" s="239"/>
      <c r="E9" s="239"/>
      <c r="F9" s="239"/>
      <c r="G9" s="239"/>
      <c r="H9" s="12"/>
      <c r="I9" s="242"/>
      <c r="J9" s="242"/>
      <c r="K9" s="242"/>
      <c r="L9" s="242"/>
      <c r="M9" s="242"/>
      <c r="N9" s="242"/>
      <c r="O9" s="242"/>
      <c r="P9" s="5"/>
    </row>
    <row r="10" spans="2:16" s="3" customFormat="1" ht="32.25" customHeight="1" x14ac:dyDescent="0.3">
      <c r="B10" s="206"/>
      <c r="C10" s="209" t="s">
        <v>244</v>
      </c>
      <c r="D10" s="209"/>
      <c r="E10" s="209"/>
      <c r="F10" s="209"/>
      <c r="G10" s="209"/>
      <c r="H10" s="209"/>
      <c r="I10" s="169"/>
      <c r="J10" s="266" t="s">
        <v>242</v>
      </c>
      <c r="K10" s="266"/>
      <c r="L10" s="266"/>
      <c r="M10" s="266"/>
      <c r="N10" s="266"/>
      <c r="O10" s="169"/>
    </row>
    <row r="11" spans="2:16" s="3" customFormat="1" ht="32.25" customHeight="1" x14ac:dyDescent="0.3">
      <c r="B11" s="206"/>
      <c r="C11" s="211" t="s">
        <v>234</v>
      </c>
      <c r="D11" s="211"/>
      <c r="E11" s="211"/>
      <c r="F11" s="211"/>
      <c r="G11" s="211"/>
      <c r="H11" s="211"/>
      <c r="I11" s="168"/>
      <c r="J11" s="212" t="s">
        <v>242</v>
      </c>
      <c r="K11" s="212"/>
      <c r="L11" s="212"/>
      <c r="M11" s="212"/>
      <c r="N11" s="212"/>
      <c r="O11" s="168"/>
    </row>
    <row r="12" spans="2:16" s="3" customFormat="1" ht="32.25" customHeight="1" x14ac:dyDescent="0.3">
      <c r="B12" s="206"/>
      <c r="C12" s="220" t="s">
        <v>243</v>
      </c>
      <c r="D12" s="220"/>
      <c r="E12" s="220"/>
      <c r="F12" s="220"/>
      <c r="G12" s="220"/>
      <c r="H12" s="220"/>
      <c r="I12" s="16"/>
      <c r="J12" s="221" t="s">
        <v>236</v>
      </c>
      <c r="K12" s="221"/>
      <c r="L12" s="221"/>
      <c r="M12" s="221"/>
      <c r="N12" s="221"/>
      <c r="O12" s="16"/>
    </row>
    <row r="13" spans="2:16" s="90" customFormat="1" ht="13.2" customHeight="1" x14ac:dyDescent="0.3">
      <c r="B13" s="95"/>
      <c r="C13" s="95"/>
      <c r="D13" s="92"/>
      <c r="E13" s="92"/>
      <c r="F13" s="92"/>
      <c r="G13" s="92"/>
      <c r="H13" s="92"/>
      <c r="I13" s="92"/>
      <c r="J13" s="92"/>
      <c r="K13" s="93"/>
      <c r="L13" s="92"/>
      <c r="M13" s="92"/>
      <c r="O13" s="94"/>
    </row>
    <row r="14" spans="2:16" ht="18" customHeight="1" x14ac:dyDescent="0.2">
      <c r="B14" s="102" t="s">
        <v>233</v>
      </c>
      <c r="C14" s="11"/>
      <c r="D14" s="11"/>
      <c r="E14" s="11"/>
      <c r="F14" s="11"/>
      <c r="G14" s="11"/>
      <c r="H14" s="11"/>
      <c r="I14" s="11"/>
      <c r="J14" s="11"/>
      <c r="K14" s="11"/>
      <c r="L14" s="11"/>
      <c r="M14" s="11"/>
      <c r="N14" s="11"/>
    </row>
    <row r="15" spans="2:16" ht="9" customHeight="1" x14ac:dyDescent="0.3">
      <c r="B15" s="38"/>
      <c r="C15" s="38"/>
      <c r="D15" s="11"/>
      <c r="E15" s="11"/>
      <c r="F15" s="11"/>
      <c r="G15" s="11"/>
      <c r="H15" s="11"/>
      <c r="I15" s="11"/>
      <c r="J15" s="11"/>
      <c r="K15" s="11"/>
      <c r="L15" s="11"/>
      <c r="M15" s="11"/>
      <c r="N15" s="11"/>
    </row>
    <row r="16" spans="2:16" ht="18" customHeight="1" x14ac:dyDescent="0.3">
      <c r="B16" s="243" t="s">
        <v>59</v>
      </c>
      <c r="C16" s="244"/>
      <c r="D16" s="198" t="s">
        <v>3</v>
      </c>
      <c r="E16" s="199"/>
      <c r="F16" s="199"/>
      <c r="G16" s="199"/>
      <c r="H16" s="199"/>
      <c r="I16" s="199"/>
      <c r="J16" s="199"/>
      <c r="K16" s="213"/>
      <c r="L16" s="41"/>
      <c r="M16" s="41"/>
      <c r="N16" s="41"/>
      <c r="O16" s="41"/>
    </row>
    <row r="17" spans="1:15" ht="12.75" customHeight="1" x14ac:dyDescent="0.3">
      <c r="B17" s="245"/>
      <c r="C17" s="246"/>
      <c r="D17" s="25">
        <v>1</v>
      </c>
      <c r="E17" s="25">
        <v>2</v>
      </c>
      <c r="F17" s="25">
        <v>3</v>
      </c>
      <c r="G17" s="25">
        <v>4</v>
      </c>
      <c r="H17" s="25">
        <v>5</v>
      </c>
      <c r="I17" s="25">
        <v>6</v>
      </c>
      <c r="J17" s="25">
        <v>7</v>
      </c>
      <c r="K17" s="25">
        <v>8</v>
      </c>
      <c r="L17" s="41"/>
      <c r="M17" s="41"/>
      <c r="N17" s="41"/>
      <c r="O17" s="41"/>
    </row>
    <row r="18" spans="1:15" ht="18" customHeight="1" x14ac:dyDescent="0.3">
      <c r="B18" s="28" t="s">
        <v>4</v>
      </c>
      <c r="C18" s="29">
        <v>43466</v>
      </c>
      <c r="D18" s="104">
        <v>694</v>
      </c>
      <c r="E18" s="104">
        <v>743</v>
      </c>
      <c r="F18" s="104">
        <v>782</v>
      </c>
      <c r="G18" s="104">
        <v>842</v>
      </c>
      <c r="H18" s="104">
        <v>912</v>
      </c>
      <c r="I18" s="104">
        <v>977</v>
      </c>
      <c r="J18" s="104">
        <v>1027</v>
      </c>
      <c r="K18" s="195" t="s">
        <v>45</v>
      </c>
      <c r="L18" s="107"/>
      <c r="M18" s="108"/>
      <c r="N18" s="108"/>
      <c r="O18" s="108"/>
    </row>
    <row r="19" spans="1:15" ht="18" customHeight="1" x14ac:dyDescent="0.3">
      <c r="B19" s="28" t="s">
        <v>5</v>
      </c>
      <c r="C19" s="29">
        <v>43466</v>
      </c>
      <c r="D19" s="104">
        <f t="shared" ref="D19:J19" si="0">VLOOKUP(D18,IBIM,2,0)</f>
        <v>576</v>
      </c>
      <c r="E19" s="104">
        <f t="shared" si="0"/>
        <v>614</v>
      </c>
      <c r="F19" s="104">
        <f t="shared" si="0"/>
        <v>644</v>
      </c>
      <c r="G19" s="104">
        <f t="shared" si="0"/>
        <v>689</v>
      </c>
      <c r="H19" s="104">
        <f t="shared" si="0"/>
        <v>743</v>
      </c>
      <c r="I19" s="104">
        <f t="shared" si="0"/>
        <v>792</v>
      </c>
      <c r="J19" s="104">
        <f t="shared" si="0"/>
        <v>830</v>
      </c>
      <c r="K19" s="196"/>
      <c r="L19" s="108"/>
      <c r="M19" s="108"/>
      <c r="N19" s="108"/>
      <c r="O19" s="108"/>
    </row>
    <row r="20" spans="1:15" ht="18" customHeight="1" x14ac:dyDescent="0.3">
      <c r="B20" s="198" t="s">
        <v>6</v>
      </c>
      <c r="C20" s="213"/>
      <c r="D20" s="30" t="s">
        <v>8</v>
      </c>
      <c r="E20" s="30" t="s">
        <v>27</v>
      </c>
      <c r="F20" s="30" t="s">
        <v>27</v>
      </c>
      <c r="G20" s="30" t="s">
        <v>27</v>
      </c>
      <c r="H20" s="30" t="s">
        <v>78</v>
      </c>
      <c r="I20" s="30" t="s">
        <v>78</v>
      </c>
      <c r="J20" s="30" t="s">
        <v>11</v>
      </c>
      <c r="K20" s="30" t="s">
        <v>10</v>
      </c>
      <c r="L20" s="42"/>
      <c r="M20" s="42"/>
      <c r="N20" s="42"/>
      <c r="O20" s="32"/>
    </row>
    <row r="21" spans="1:15" ht="11.4" customHeight="1" x14ac:dyDescent="0.2">
      <c r="A21" s="44"/>
      <c r="N21" s="43"/>
      <c r="O21" s="43"/>
    </row>
    <row r="22" spans="1:15" ht="11.4" customHeight="1" x14ac:dyDescent="0.2">
      <c r="A22" s="44"/>
      <c r="N22" s="43"/>
      <c r="O22" s="43"/>
    </row>
    <row r="23" spans="1:15" ht="18" customHeight="1" x14ac:dyDescent="0.3">
      <c r="B23" s="33" t="s">
        <v>234</v>
      </c>
      <c r="C23" s="34"/>
      <c r="D23" s="34"/>
      <c r="E23" s="34"/>
      <c r="F23" s="34"/>
      <c r="G23" s="34"/>
      <c r="H23" s="35"/>
      <c r="I23" s="35"/>
      <c r="J23" s="34"/>
      <c r="K23"/>
      <c r="L23" s="34"/>
      <c r="M23" s="34"/>
    </row>
    <row r="24" spans="1:15" ht="9" customHeight="1" x14ac:dyDescent="0.3">
      <c r="K24"/>
    </row>
    <row r="25" spans="1:15" ht="18" customHeight="1" x14ac:dyDescent="0.3">
      <c r="B25" s="228" t="s">
        <v>28</v>
      </c>
      <c r="C25" s="229"/>
      <c r="D25" s="194" t="s">
        <v>3</v>
      </c>
      <c r="E25" s="194"/>
      <c r="F25" s="194"/>
      <c r="G25" s="194"/>
      <c r="H25" s="194"/>
      <c r="I25" s="194"/>
      <c r="J25" s="41"/>
      <c r="K25" s="41"/>
      <c r="L25" s="41"/>
      <c r="M25" s="41"/>
      <c r="N25" s="41"/>
      <c r="O25" s="41"/>
    </row>
    <row r="26" spans="1:15" ht="18" customHeight="1" x14ac:dyDescent="0.3">
      <c r="B26" s="230"/>
      <c r="C26" s="231"/>
      <c r="D26" s="25">
        <v>1</v>
      </c>
      <c r="E26" s="25">
        <v>2</v>
      </c>
      <c r="F26" s="25">
        <v>3</v>
      </c>
      <c r="G26" s="25">
        <v>4</v>
      </c>
      <c r="H26" s="25">
        <v>5</v>
      </c>
      <c r="I26" s="25">
        <v>6</v>
      </c>
      <c r="J26" s="41"/>
      <c r="K26" s="41"/>
      <c r="L26" s="64"/>
      <c r="M26" s="39"/>
      <c r="N26" s="39"/>
      <c r="O26" s="39"/>
    </row>
    <row r="27" spans="1:15" ht="18" customHeight="1" x14ac:dyDescent="0.3">
      <c r="B27" s="28" t="s">
        <v>4</v>
      </c>
      <c r="C27" s="29">
        <v>43466</v>
      </c>
      <c r="D27" s="69">
        <v>762</v>
      </c>
      <c r="E27" s="69">
        <v>813</v>
      </c>
      <c r="F27" s="69">
        <v>862</v>
      </c>
      <c r="G27" s="69">
        <v>912</v>
      </c>
      <c r="H27" s="69">
        <v>977</v>
      </c>
      <c r="I27" s="69">
        <v>1027</v>
      </c>
      <c r="J27" s="81"/>
      <c r="K27" s="81"/>
      <c r="L27" s="81"/>
      <c r="M27" s="81"/>
      <c r="N27" s="86"/>
      <c r="O27" s="81"/>
    </row>
    <row r="28" spans="1:15" ht="18" customHeight="1" x14ac:dyDescent="0.3">
      <c r="B28" s="28" t="s">
        <v>5</v>
      </c>
      <c r="C28" s="29">
        <v>43466</v>
      </c>
      <c r="D28" s="69">
        <f t="shared" ref="D28:I28" si="1">VLOOKUP(D27,IBIM,2,0)</f>
        <v>628</v>
      </c>
      <c r="E28" s="69">
        <f t="shared" si="1"/>
        <v>667</v>
      </c>
      <c r="F28" s="69">
        <f t="shared" si="1"/>
        <v>705</v>
      </c>
      <c r="G28" s="69">
        <f t="shared" si="1"/>
        <v>743</v>
      </c>
      <c r="H28" s="69">
        <f t="shared" si="1"/>
        <v>792</v>
      </c>
      <c r="I28" s="69">
        <f t="shared" si="1"/>
        <v>830</v>
      </c>
      <c r="J28" s="81"/>
      <c r="K28" s="81"/>
      <c r="L28" s="81"/>
      <c r="M28" s="81"/>
      <c r="N28" s="81"/>
      <c r="O28" s="81"/>
    </row>
    <row r="29" spans="1:15" ht="18" customHeight="1" x14ac:dyDescent="0.3">
      <c r="B29" s="194" t="s">
        <v>6</v>
      </c>
      <c r="C29" s="194"/>
      <c r="D29" s="30" t="s">
        <v>237</v>
      </c>
      <c r="E29" s="30" t="s">
        <v>237</v>
      </c>
      <c r="F29" s="30" t="s">
        <v>237</v>
      </c>
      <c r="G29" s="30" t="s">
        <v>238</v>
      </c>
      <c r="H29" s="30" t="s">
        <v>238</v>
      </c>
      <c r="I29" s="30" t="s">
        <v>10</v>
      </c>
      <c r="J29" s="32"/>
      <c r="K29" s="32"/>
      <c r="L29" s="32"/>
      <c r="M29" s="32"/>
      <c r="N29" s="32"/>
      <c r="O29" s="32"/>
    </row>
    <row r="30" spans="1:15" ht="11.4" customHeight="1" x14ac:dyDescent="0.2">
      <c r="A30" s="44"/>
      <c r="N30" s="43"/>
      <c r="O30" s="43"/>
    </row>
    <row r="31" spans="1:15" ht="11.4" customHeight="1" x14ac:dyDescent="0.2">
      <c r="A31" s="44"/>
      <c r="N31" s="43"/>
      <c r="O31" s="43"/>
    </row>
    <row r="32" spans="1:15" ht="18" customHeight="1" x14ac:dyDescent="0.3">
      <c r="B32" s="37" t="s">
        <v>235</v>
      </c>
      <c r="C32" s="11"/>
      <c r="D32" s="11"/>
      <c r="E32" s="11"/>
      <c r="F32" s="11"/>
      <c r="G32" s="11"/>
      <c r="H32" s="11"/>
      <c r="I32" s="11"/>
      <c r="J32" s="11"/>
      <c r="K32" s="11"/>
      <c r="L32" s="11"/>
      <c r="M32" s="11"/>
      <c r="N32" s="11"/>
    </row>
    <row r="33" spans="1:15" ht="9" customHeight="1" x14ac:dyDescent="0.3">
      <c r="B33" s="38"/>
      <c r="C33" s="38"/>
      <c r="D33" s="11"/>
      <c r="E33" s="11"/>
      <c r="F33" s="11"/>
      <c r="G33" s="11"/>
      <c r="H33" s="11"/>
      <c r="I33" s="11"/>
      <c r="J33" s="11"/>
      <c r="K33" s="11"/>
      <c r="L33" s="11"/>
      <c r="M33" s="11"/>
      <c r="N33" s="11"/>
    </row>
    <row r="34" spans="1:15" ht="18" customHeight="1" x14ac:dyDescent="0.3">
      <c r="B34" s="234" t="s">
        <v>59</v>
      </c>
      <c r="C34" s="235"/>
      <c r="D34" s="194" t="s">
        <v>3</v>
      </c>
      <c r="E34" s="194"/>
      <c r="F34" s="194"/>
      <c r="G34" s="194"/>
      <c r="H34" s="194"/>
      <c r="I34" s="194"/>
      <c r="J34" s="194"/>
      <c r="K34" s="194"/>
      <c r="L34" s="194"/>
      <c r="M34" s="194"/>
      <c r="N34" s="194"/>
      <c r="O34" s="41"/>
    </row>
    <row r="35" spans="1:15" ht="12.75" customHeight="1" x14ac:dyDescent="0.3">
      <c r="B35" s="236"/>
      <c r="C35" s="237"/>
      <c r="D35" s="25">
        <v>1</v>
      </c>
      <c r="E35" s="25">
        <v>2</v>
      </c>
      <c r="F35" s="25">
        <v>3</v>
      </c>
      <c r="G35" s="25">
        <v>4</v>
      </c>
      <c r="H35" s="25">
        <v>5</v>
      </c>
      <c r="I35" s="25">
        <v>6</v>
      </c>
      <c r="J35" s="25">
        <v>7</v>
      </c>
      <c r="K35" s="25">
        <v>8</v>
      </c>
      <c r="L35" s="25">
        <v>9</v>
      </c>
      <c r="M35" s="25">
        <v>10</v>
      </c>
      <c r="N35" s="25">
        <v>11</v>
      </c>
      <c r="O35" s="41"/>
    </row>
    <row r="36" spans="1:15" ht="18" customHeight="1" x14ac:dyDescent="0.3">
      <c r="B36" s="28" t="s">
        <v>4</v>
      </c>
      <c r="C36" s="29">
        <v>43466</v>
      </c>
      <c r="D36" s="71">
        <v>419</v>
      </c>
      <c r="E36" s="71">
        <v>485</v>
      </c>
      <c r="F36" s="71">
        <v>519</v>
      </c>
      <c r="G36" s="71">
        <v>570</v>
      </c>
      <c r="H36" s="71">
        <v>623</v>
      </c>
      <c r="I36" s="71">
        <v>665</v>
      </c>
      <c r="J36" s="71">
        <v>713</v>
      </c>
      <c r="K36" s="71">
        <v>762</v>
      </c>
      <c r="L36" s="71">
        <v>782</v>
      </c>
      <c r="M36" s="71">
        <v>832</v>
      </c>
      <c r="N36" s="71">
        <v>862</v>
      </c>
      <c r="O36" s="109"/>
    </row>
    <row r="37" spans="1:15" ht="18" customHeight="1" x14ac:dyDescent="0.3">
      <c r="B37" s="28" t="s">
        <v>5</v>
      </c>
      <c r="C37" s="29">
        <v>43466</v>
      </c>
      <c r="D37" s="71">
        <f t="shared" ref="D37:N37" si="2">VLOOKUP(D36,IBIM,2,0)</f>
        <v>372</v>
      </c>
      <c r="E37" s="71">
        <f t="shared" si="2"/>
        <v>420</v>
      </c>
      <c r="F37" s="71">
        <f t="shared" si="2"/>
        <v>446</v>
      </c>
      <c r="G37" s="71">
        <f t="shared" si="2"/>
        <v>482</v>
      </c>
      <c r="H37" s="71">
        <f t="shared" si="2"/>
        <v>523</v>
      </c>
      <c r="I37" s="71">
        <f t="shared" si="2"/>
        <v>555</v>
      </c>
      <c r="J37" s="71">
        <f t="shared" si="2"/>
        <v>591</v>
      </c>
      <c r="K37" s="71">
        <f t="shared" si="2"/>
        <v>628</v>
      </c>
      <c r="L37" s="71">
        <f t="shared" si="2"/>
        <v>644</v>
      </c>
      <c r="M37" s="71">
        <f t="shared" si="2"/>
        <v>682</v>
      </c>
      <c r="N37" s="71">
        <f t="shared" si="2"/>
        <v>705</v>
      </c>
      <c r="O37" s="109"/>
    </row>
    <row r="38" spans="1:15" ht="18" customHeight="1" x14ac:dyDescent="0.3">
      <c r="B38" s="198" t="s">
        <v>6</v>
      </c>
      <c r="C38" s="213"/>
      <c r="D38" s="30" t="s">
        <v>7</v>
      </c>
      <c r="E38" s="30" t="s">
        <v>7</v>
      </c>
      <c r="F38" s="30" t="s">
        <v>239</v>
      </c>
      <c r="G38" s="30" t="s">
        <v>237</v>
      </c>
      <c r="H38" s="30" t="s">
        <v>237</v>
      </c>
      <c r="I38" s="30" t="s">
        <v>237</v>
      </c>
      <c r="J38" s="30" t="s">
        <v>237</v>
      </c>
      <c r="K38" s="30" t="s">
        <v>237</v>
      </c>
      <c r="L38" s="30" t="s">
        <v>237</v>
      </c>
      <c r="M38" s="30" t="s">
        <v>237</v>
      </c>
      <c r="N38" s="30" t="s">
        <v>10</v>
      </c>
      <c r="O38" s="32"/>
    </row>
    <row r="39" spans="1:15" ht="18" customHeight="1" x14ac:dyDescent="0.3">
      <c r="B39" s="192"/>
      <c r="C39" s="192"/>
      <c r="D39" s="251"/>
      <c r="E39" s="251"/>
      <c r="F39" s="251"/>
      <c r="G39" s="251"/>
      <c r="H39" s="251"/>
      <c r="I39" s="251"/>
      <c r="J39" s="251"/>
      <c r="K39" s="251"/>
      <c r="L39" s="251"/>
      <c r="M39" s="251"/>
      <c r="N39" s="251"/>
      <c r="O39" s="251"/>
    </row>
    <row r="40" spans="1:15" s="114" customFormat="1" ht="42" customHeight="1" x14ac:dyDescent="0.3">
      <c r="A40" s="113"/>
      <c r="B40" s="265" t="s">
        <v>241</v>
      </c>
      <c r="C40" s="265"/>
      <c r="D40" s="265"/>
      <c r="E40" s="265"/>
      <c r="F40" s="265"/>
      <c r="G40" s="265"/>
      <c r="H40" s="265"/>
      <c r="I40" s="265"/>
      <c r="J40" s="265"/>
      <c r="K40" s="265"/>
      <c r="L40" s="265"/>
      <c r="M40" s="265"/>
      <c r="N40" s="265"/>
      <c r="O40" s="265"/>
    </row>
    <row r="41" spans="1:15" s="114" customFormat="1" ht="27.75" customHeight="1" x14ac:dyDescent="0.3">
      <c r="A41" s="113"/>
      <c r="B41" s="193" t="s">
        <v>240</v>
      </c>
      <c r="C41" s="193"/>
      <c r="D41" s="193"/>
      <c r="E41" s="193"/>
      <c r="F41" s="193"/>
      <c r="G41" s="193"/>
      <c r="H41" s="193"/>
      <c r="I41" s="193"/>
      <c r="J41" s="193"/>
      <c r="K41" s="193"/>
      <c r="L41" s="193"/>
      <c r="M41" s="193"/>
      <c r="N41" s="193"/>
      <c r="O41" s="193"/>
    </row>
    <row r="42" spans="1:15" s="114" customFormat="1" ht="12" customHeight="1" x14ac:dyDescent="0.3">
      <c r="A42" s="113"/>
      <c r="B42" s="193" t="s">
        <v>69</v>
      </c>
      <c r="C42" s="193"/>
      <c r="D42" s="193"/>
      <c r="E42" s="193"/>
      <c r="F42" s="193"/>
      <c r="G42" s="193"/>
      <c r="H42" s="193"/>
      <c r="I42" s="193"/>
      <c r="J42" s="193"/>
      <c r="K42" s="193"/>
      <c r="L42" s="193"/>
      <c r="M42" s="193"/>
      <c r="N42" s="83"/>
      <c r="O42" s="115"/>
    </row>
    <row r="43" spans="1:15" s="114" customFormat="1" ht="15" customHeight="1" x14ac:dyDescent="0.3">
      <c r="A43" s="113"/>
      <c r="B43" s="193" t="s">
        <v>30</v>
      </c>
      <c r="C43" s="193"/>
      <c r="D43" s="193"/>
      <c r="E43" s="193"/>
      <c r="F43" s="193"/>
      <c r="G43" s="193"/>
      <c r="H43" s="193"/>
      <c r="I43" s="193"/>
      <c r="J43" s="193"/>
      <c r="K43" s="193"/>
      <c r="L43" s="193"/>
      <c r="M43" s="193"/>
      <c r="N43" s="83"/>
      <c r="O43" s="115"/>
    </row>
    <row r="44" spans="1:15" s="97" customFormat="1" ht="15" customHeight="1" x14ac:dyDescent="0.3">
      <c r="A44" s="96"/>
      <c r="B44" s="98"/>
      <c r="C44" s="98"/>
      <c r="D44" s="98"/>
      <c r="E44" s="98"/>
      <c r="F44" s="98"/>
      <c r="G44" s="98"/>
      <c r="H44" s="98"/>
      <c r="I44" s="98"/>
      <c r="J44" s="98"/>
      <c r="K44" s="98"/>
      <c r="L44" s="98"/>
      <c r="M44" s="98"/>
    </row>
    <row r="45" spans="1:15" ht="11.4" customHeight="1" x14ac:dyDescent="0.2">
      <c r="B45" s="44"/>
      <c r="O45" s="45"/>
    </row>
    <row r="46" spans="1:15" s="46" customFormat="1" ht="11.4" customHeight="1" x14ac:dyDescent="0.3">
      <c r="B46" s="44"/>
      <c r="C46" s="3"/>
      <c r="D46" s="183" t="s">
        <v>49</v>
      </c>
      <c r="E46" s="183"/>
      <c r="F46" s="183"/>
      <c r="G46" s="183"/>
      <c r="H46" s="3"/>
      <c r="I46" s="3"/>
      <c r="J46" s="3"/>
      <c r="K46" s="3"/>
      <c r="L46" s="3"/>
      <c r="M46" s="45"/>
      <c r="N46" s="45"/>
    </row>
    <row r="47" spans="1:15" ht="11.4" customHeight="1" x14ac:dyDescent="0.3">
      <c r="A47" s="43" t="s">
        <v>13</v>
      </c>
    </row>
    <row r="48" spans="1:15" ht="11.4" customHeight="1" x14ac:dyDescent="0.2">
      <c r="A48" s="44" t="s">
        <v>252</v>
      </c>
      <c r="N48" s="43" t="s">
        <v>296</v>
      </c>
      <c r="O48" s="43"/>
    </row>
    <row r="49" spans="5:5" ht="11.4" hidden="1"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sheetData>
  <sheetProtection algorithmName="SHA-512" hashValue="Qqjo/I6DwNrMX3ROctk/gz7oAjFwJFnlT0rws6m+gxY5sgn2Z9QMhh2A2g8SRwRk3dHwZ2xy6t/6wahuoIuOkg==" saltValue="X0inyJ7O+D/a4T/jEfv/ug==" spinCount="100000" sheet="1" formatCells="0" formatColumns="0" formatRows="0" insertColumns="0" insertRows="0" insertHyperlinks="0" deleteColumns="0" deleteRows="0" sort="0" autoFilter="0" pivotTables="0"/>
  <mergeCells count="32">
    <mergeCell ref="B43:M43"/>
    <mergeCell ref="D46:G46"/>
    <mergeCell ref="D16:K16"/>
    <mergeCell ref="K18:K19"/>
    <mergeCell ref="D25:I25"/>
    <mergeCell ref="D34:N34"/>
    <mergeCell ref="B42:M42"/>
    <mergeCell ref="B34:C35"/>
    <mergeCell ref="B38:C38"/>
    <mergeCell ref="B39:O39"/>
    <mergeCell ref="B40:O40"/>
    <mergeCell ref="B41:O41"/>
    <mergeCell ref="B16:C17"/>
    <mergeCell ref="B20:C20"/>
    <mergeCell ref="B25:C26"/>
    <mergeCell ref="B29:C29"/>
    <mergeCell ref="K2:O2"/>
    <mergeCell ref="B3:J3"/>
    <mergeCell ref="K3:O3"/>
    <mergeCell ref="B4:J4"/>
    <mergeCell ref="B6:M6"/>
    <mergeCell ref="B8:B12"/>
    <mergeCell ref="C8:G8"/>
    <mergeCell ref="I8:N8"/>
    <mergeCell ref="C9:G9"/>
    <mergeCell ref="I9:O9"/>
    <mergeCell ref="J10:N10"/>
    <mergeCell ref="C10:H10"/>
    <mergeCell ref="J11:N11"/>
    <mergeCell ref="C11:H11"/>
    <mergeCell ref="J12:N12"/>
    <mergeCell ref="C12:H12"/>
  </mergeCells>
  <hyperlinks>
    <hyperlink ref="B43" r:id="rId1" display="(3)Voir la brochure d'avancement de grade " xr:uid="{435872C3-0B82-4BA7-A932-17F7941E62CB}"/>
    <hyperlink ref="B6:M6" r:id="rId2" display="https://www.legifrance.gouv.fr/loda/id/JORFTEXT000000359138" xr:uid="{768DD473-D5DD-4DB1-8F74-9363459BE6B6}"/>
    <hyperlink ref="B40:N40" r:id="rId3" display="(1) Article 1er du décret n°87-1100 du 30/12/1987 portant échelonnement indiciaire applicable aux attachés territoriaux modifié en dernier lieu par l'article 84 du décret n°2017-1737 du 21/12/2017 (JO du 23/12/20217)" xr:uid="{06814787-48B2-4A9F-94A1-CA219293C900}"/>
    <hyperlink ref="B41:N41" r:id="rId4" display="https://www.legifrance.gouv.fr/loda/id/JORFTEXT000032526775/" xr:uid="{56A89C0C-E42C-44E4-8B67-AC434A7647DB}"/>
    <hyperlink ref="D46:G46" location="'SOMMAIRE A'!A1" display="RETOUR AU SOMMAIRE" xr:uid="{32B8D15F-5176-4BE5-BD2D-6E55BAF6F225}"/>
    <hyperlink ref="B41:O41" r:id="rId5" display="https://www.legifrance.gouv.fr/loda/article_lc/LEGIARTI000034434471" xr:uid="{E12DB00E-CFF0-4914-82E2-E000489C73F6}"/>
    <hyperlink ref="B40:O40" r:id="rId6" display="(1) Article 1er du décret n°2011-1931 du 21/12/2011 portant échelonnement indiciaire applicable aux biologistes, vétérinaires et pharmaciens territoriaux modifié en dernier lieu par l'article 5 du décret n°2017-557 du 14 avril 2017 (JO du 16 avril 2017)," xr:uid="{E6FD9030-0E97-4D85-B952-390ECA748C78}"/>
    <hyperlink ref="B42:N42" r:id="rId7" display="(3) Voir la fiche sur les traitements et soldes annuels pour les agents en hors échelle" xr:uid="{011A1C16-E9B9-4143-B823-64BFFA5D87C8}"/>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21E05-DEA6-43B6-A8FC-13F9F0BB8AFF}">
  <sheetPr>
    <tabColor rgb="FF92D050"/>
  </sheetPr>
  <dimension ref="A1:WVZ83"/>
  <sheetViews>
    <sheetView showGridLines="0" showRowColHeaders="0" showRuler="0" zoomScaleNormal="100" zoomScalePageLayoutView="112" workbookViewId="0">
      <selection activeCell="A84" sqref="A84:XFD84"/>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3"/>
      <c r="M1" s="263"/>
      <c r="N1" s="263"/>
      <c r="O1" s="263"/>
      <c r="P1" s="263"/>
    </row>
    <row r="2" spans="2:18" ht="15.75" customHeight="1" thickBot="1" x14ac:dyDescent="0.35">
      <c r="B2" s="2"/>
      <c r="C2" s="2"/>
      <c r="D2" s="2"/>
      <c r="E2" s="2"/>
      <c r="F2" s="2"/>
      <c r="G2" s="2"/>
      <c r="H2" s="2"/>
      <c r="I2" s="110"/>
      <c r="J2" s="112"/>
      <c r="K2" s="185" t="s">
        <v>35</v>
      </c>
      <c r="L2" s="185"/>
      <c r="M2" s="185"/>
      <c r="N2" s="185"/>
      <c r="O2" s="185"/>
      <c r="P2" s="185"/>
      <c r="Q2" s="143"/>
    </row>
    <row r="3" spans="2:18" ht="18" customHeight="1" x14ac:dyDescent="0.3">
      <c r="B3" s="186" t="s">
        <v>0</v>
      </c>
      <c r="C3" s="187"/>
      <c r="D3" s="187"/>
      <c r="E3" s="187"/>
      <c r="F3" s="187"/>
      <c r="G3" s="187"/>
      <c r="H3" s="187"/>
      <c r="I3" s="187"/>
      <c r="J3" s="188"/>
      <c r="K3" s="264" t="str">
        <f>'SOMMAIRE A'!B15</f>
        <v>FILIERE MEDICO-SOCIALE</v>
      </c>
      <c r="L3" s="184"/>
      <c r="M3" s="184"/>
      <c r="N3" s="184"/>
      <c r="O3" s="184"/>
      <c r="P3" s="184"/>
      <c r="Q3" s="144"/>
    </row>
    <row r="4" spans="2:18" s="3" customFormat="1" ht="25.5" customHeight="1" thickBot="1" x14ac:dyDescent="0.35">
      <c r="B4" s="257" t="s">
        <v>250</v>
      </c>
      <c r="C4" s="203"/>
      <c r="D4" s="203"/>
      <c r="E4" s="203"/>
      <c r="F4" s="203"/>
      <c r="G4" s="203"/>
      <c r="H4" s="203"/>
      <c r="I4" s="203"/>
      <c r="J4" s="204"/>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5" t="s">
        <v>253</v>
      </c>
      <c r="C6" s="205"/>
      <c r="D6" s="205"/>
      <c r="E6" s="205"/>
      <c r="F6" s="205"/>
      <c r="G6" s="205"/>
      <c r="H6" s="205"/>
      <c r="I6" s="205"/>
      <c r="J6" s="205"/>
      <c r="K6" s="205"/>
      <c r="L6" s="205"/>
      <c r="M6" s="205"/>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6"/>
      <c r="C8" s="207" t="s">
        <v>24</v>
      </c>
      <c r="D8" s="207"/>
      <c r="E8" s="207"/>
      <c r="F8" s="207"/>
      <c r="G8" s="207"/>
      <c r="H8" s="12"/>
      <c r="I8" s="208" t="s">
        <v>2</v>
      </c>
      <c r="J8" s="208"/>
      <c r="K8" s="208"/>
      <c r="L8" s="208"/>
      <c r="M8" s="208"/>
      <c r="N8" s="208"/>
      <c r="O8" s="5"/>
      <c r="P8" s="8"/>
      <c r="Q8" s="8"/>
      <c r="R8" s="5"/>
    </row>
    <row r="9" spans="2:18" s="3" customFormat="1" ht="27.75" customHeight="1" x14ac:dyDescent="0.3">
      <c r="B9" s="206"/>
      <c r="C9" s="211" t="s">
        <v>254</v>
      </c>
      <c r="D9" s="211"/>
      <c r="E9" s="211"/>
      <c r="F9" s="211"/>
      <c r="G9" s="211"/>
      <c r="H9" s="13"/>
      <c r="I9" s="212" t="s">
        <v>172</v>
      </c>
      <c r="J9" s="212"/>
      <c r="K9" s="212"/>
      <c r="L9" s="212"/>
      <c r="M9" s="212"/>
      <c r="N9" s="212"/>
      <c r="O9" s="212"/>
      <c r="P9" s="145"/>
      <c r="Q9" s="145"/>
    </row>
    <row r="10" spans="2:18" s="3" customFormat="1" ht="13.5" customHeight="1" x14ac:dyDescent="0.3">
      <c r="B10" s="206"/>
      <c r="C10" s="211"/>
      <c r="D10" s="211"/>
      <c r="E10" s="211"/>
      <c r="F10" s="211"/>
      <c r="G10" s="211"/>
      <c r="H10" s="14"/>
      <c r="I10" s="212"/>
      <c r="J10" s="212"/>
      <c r="K10" s="212"/>
      <c r="L10" s="212"/>
      <c r="M10" s="212"/>
      <c r="N10" s="212"/>
      <c r="O10" s="212"/>
      <c r="P10" s="145"/>
      <c r="Q10" s="145"/>
    </row>
    <row r="11" spans="2:18" s="3" customFormat="1" ht="24.9" customHeight="1" x14ac:dyDescent="0.3">
      <c r="B11" s="206"/>
      <c r="C11" s="220" t="s">
        <v>255</v>
      </c>
      <c r="D11" s="220"/>
      <c r="E11" s="220"/>
      <c r="F11" s="220"/>
      <c r="G11" s="220"/>
      <c r="H11" s="16"/>
      <c r="I11" s="221" t="s">
        <v>171</v>
      </c>
      <c r="J11" s="221"/>
      <c r="K11" s="221"/>
      <c r="L11" s="221"/>
      <c r="M11" s="221"/>
      <c r="N11" s="221"/>
      <c r="O11" s="221"/>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254</v>
      </c>
      <c r="C14" s="134"/>
      <c r="D14" s="134"/>
      <c r="E14" s="134"/>
      <c r="F14" s="134"/>
      <c r="G14" s="134"/>
      <c r="H14" s="134"/>
      <c r="I14" s="134"/>
      <c r="J14" s="134"/>
      <c r="K14" s="134"/>
      <c r="L14" s="134"/>
      <c r="M14" s="134"/>
      <c r="N14" s="134"/>
      <c r="P14" s="147"/>
      <c r="Q14" s="147"/>
    </row>
    <row r="15" spans="2:18" ht="4.5" customHeight="1" x14ac:dyDescent="0.3">
      <c r="B15" s="38"/>
      <c r="C15" s="38"/>
      <c r="D15" s="207"/>
      <c r="E15" s="207"/>
      <c r="F15" s="207"/>
      <c r="G15" s="207"/>
      <c r="H15" s="207"/>
      <c r="I15" s="207"/>
      <c r="J15" s="207"/>
      <c r="K15" s="207"/>
      <c r="L15" s="11"/>
      <c r="M15" s="11"/>
      <c r="N15" s="11"/>
    </row>
    <row r="16" spans="2:18" ht="24.6" customHeight="1" x14ac:dyDescent="0.3">
      <c r="B16" s="228" t="s">
        <v>28</v>
      </c>
      <c r="C16" s="267"/>
      <c r="D16" s="194" t="s">
        <v>3</v>
      </c>
      <c r="E16" s="194"/>
      <c r="F16" s="194"/>
      <c r="G16" s="194"/>
      <c r="H16" s="194"/>
      <c r="I16" s="194"/>
      <c r="J16" s="194"/>
      <c r="K16" s="194"/>
      <c r="L16" s="41"/>
      <c r="M16" s="41"/>
      <c r="N16" s="41"/>
      <c r="O16" s="19"/>
      <c r="P16" s="94"/>
      <c r="Q16" s="94"/>
    </row>
    <row r="17" spans="2:19" ht="18" customHeight="1" x14ac:dyDescent="0.3">
      <c r="B17" s="230"/>
      <c r="C17" s="268"/>
      <c r="D17" s="25">
        <v>1</v>
      </c>
      <c r="E17" s="25">
        <v>2</v>
      </c>
      <c r="F17" s="25">
        <v>3</v>
      </c>
      <c r="G17" s="25">
        <v>4</v>
      </c>
      <c r="H17" s="25">
        <v>5</v>
      </c>
      <c r="I17" s="25">
        <v>6</v>
      </c>
      <c r="J17" s="25">
        <v>7</v>
      </c>
      <c r="K17" s="25">
        <v>8</v>
      </c>
      <c r="L17" s="41"/>
      <c r="M17" s="41"/>
      <c r="N17" s="41"/>
      <c r="O17" s="19"/>
      <c r="P17" s="94"/>
      <c r="Q17" s="94"/>
    </row>
    <row r="18" spans="2:19" ht="18" customHeight="1" x14ac:dyDescent="0.3">
      <c r="B18" s="100" t="s">
        <v>60</v>
      </c>
      <c r="C18" s="174">
        <v>44562</v>
      </c>
      <c r="D18" s="69">
        <v>699</v>
      </c>
      <c r="E18" s="69">
        <v>744</v>
      </c>
      <c r="F18" s="69">
        <v>791</v>
      </c>
      <c r="G18" s="69">
        <v>843</v>
      </c>
      <c r="H18" s="69">
        <v>896</v>
      </c>
      <c r="I18" s="69">
        <v>946</v>
      </c>
      <c r="J18" s="69">
        <v>995</v>
      </c>
      <c r="K18" s="69">
        <v>1015</v>
      </c>
      <c r="L18" s="81"/>
      <c r="M18" s="81"/>
      <c r="N18" s="81"/>
      <c r="O18" s="19"/>
      <c r="P18" s="94"/>
      <c r="Q18" s="94"/>
    </row>
    <row r="19" spans="2:19" ht="18" customHeight="1" x14ac:dyDescent="0.3">
      <c r="B19" s="100" t="s">
        <v>5</v>
      </c>
      <c r="C19" s="174">
        <v>44562</v>
      </c>
      <c r="D19" s="69">
        <f t="shared" ref="D19:K19" si="0">VLOOKUP(D18,IBIM,2,0)</f>
        <v>580</v>
      </c>
      <c r="E19" s="69">
        <f t="shared" si="0"/>
        <v>615</v>
      </c>
      <c r="F19" s="69">
        <f t="shared" si="0"/>
        <v>650</v>
      </c>
      <c r="G19" s="69">
        <f t="shared" si="0"/>
        <v>690</v>
      </c>
      <c r="H19" s="69">
        <f t="shared" si="0"/>
        <v>730</v>
      </c>
      <c r="I19" s="69">
        <f t="shared" si="0"/>
        <v>768</v>
      </c>
      <c r="J19" s="69">
        <f t="shared" si="0"/>
        <v>806</v>
      </c>
      <c r="K19" s="69">
        <f t="shared" si="0"/>
        <v>821</v>
      </c>
      <c r="L19" s="81"/>
      <c r="M19" s="81"/>
      <c r="N19" s="81"/>
      <c r="O19" s="19"/>
      <c r="P19" s="94"/>
      <c r="Q19" s="94"/>
    </row>
    <row r="20" spans="2:19" ht="18" customHeight="1" x14ac:dyDescent="0.3">
      <c r="B20" s="198" t="s">
        <v>6</v>
      </c>
      <c r="C20" s="199"/>
      <c r="D20" s="40" t="s">
        <v>8</v>
      </c>
      <c r="E20" s="40" t="s">
        <v>8</v>
      </c>
      <c r="F20" s="40" t="s">
        <v>8</v>
      </c>
      <c r="G20" s="40" t="s">
        <v>27</v>
      </c>
      <c r="H20" s="40" t="s">
        <v>27</v>
      </c>
      <c r="I20" s="40" t="s">
        <v>9</v>
      </c>
      <c r="J20" s="40" t="s">
        <v>9</v>
      </c>
      <c r="K20" s="40" t="s">
        <v>10</v>
      </c>
      <c r="L20" s="42"/>
      <c r="M20" s="42"/>
      <c r="N20" s="42"/>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255</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14" t="s">
        <v>28</v>
      </c>
      <c r="C26" s="215"/>
      <c r="D26" s="194" t="s">
        <v>3</v>
      </c>
      <c r="E26" s="194"/>
      <c r="F26" s="194"/>
      <c r="G26" s="194"/>
      <c r="H26" s="194"/>
      <c r="I26" s="194"/>
      <c r="J26" s="194"/>
      <c r="K26" s="194"/>
      <c r="L26" s="194"/>
      <c r="M26" s="194"/>
      <c r="N26" s="194"/>
      <c r="O26" s="41"/>
      <c r="P26" s="41"/>
      <c r="Q26" s="41"/>
    </row>
    <row r="27" spans="2:19" ht="18" customHeight="1" x14ac:dyDescent="0.3">
      <c r="B27" s="218"/>
      <c r="C27" s="219"/>
      <c r="D27" s="25">
        <v>1</v>
      </c>
      <c r="E27" s="25">
        <v>2</v>
      </c>
      <c r="F27" s="25">
        <v>3</v>
      </c>
      <c r="G27" s="25">
        <v>4</v>
      </c>
      <c r="H27" s="25">
        <v>5</v>
      </c>
      <c r="I27" s="25">
        <v>6</v>
      </c>
      <c r="J27" s="25">
        <v>7</v>
      </c>
      <c r="K27" s="25">
        <v>8</v>
      </c>
      <c r="L27" s="25">
        <v>9</v>
      </c>
      <c r="M27" s="25">
        <v>10</v>
      </c>
      <c r="N27" s="25">
        <v>11</v>
      </c>
      <c r="O27" s="41"/>
      <c r="P27" s="91"/>
      <c r="Q27" s="91"/>
    </row>
    <row r="28" spans="2:19" ht="18" customHeight="1" x14ac:dyDescent="0.3">
      <c r="B28" s="100" t="s">
        <v>60</v>
      </c>
      <c r="C28" s="101">
        <v>44562</v>
      </c>
      <c r="D28" s="71">
        <v>541</v>
      </c>
      <c r="E28" s="71">
        <v>577</v>
      </c>
      <c r="F28" s="71">
        <v>614</v>
      </c>
      <c r="G28" s="71">
        <v>663</v>
      </c>
      <c r="H28" s="71">
        <v>695</v>
      </c>
      <c r="I28" s="71">
        <v>739</v>
      </c>
      <c r="J28" s="71">
        <v>781</v>
      </c>
      <c r="K28" s="71">
        <v>825</v>
      </c>
      <c r="L28" s="71">
        <v>868</v>
      </c>
      <c r="M28" s="71">
        <v>906</v>
      </c>
      <c r="N28" s="71">
        <v>940</v>
      </c>
      <c r="O28" s="109"/>
      <c r="P28" s="109"/>
      <c r="Q28" s="109"/>
      <c r="R28" s="156"/>
      <c r="S28" s="155">
        <v>714</v>
      </c>
    </row>
    <row r="29" spans="2:19" ht="18" customHeight="1" x14ac:dyDescent="0.3">
      <c r="B29" s="100" t="s">
        <v>5</v>
      </c>
      <c r="C29" s="101">
        <v>44562</v>
      </c>
      <c r="D29" s="71">
        <f t="shared" ref="D29:N29" si="1">VLOOKUP(D28,IBIM,2,0)</f>
        <v>460</v>
      </c>
      <c r="E29" s="71">
        <f t="shared" si="1"/>
        <v>487</v>
      </c>
      <c r="F29" s="71">
        <f t="shared" si="1"/>
        <v>515</v>
      </c>
      <c r="G29" s="71">
        <f t="shared" si="1"/>
        <v>553</v>
      </c>
      <c r="H29" s="71">
        <f t="shared" si="1"/>
        <v>577</v>
      </c>
      <c r="I29" s="71">
        <f t="shared" si="1"/>
        <v>610</v>
      </c>
      <c r="J29" s="71">
        <f t="shared" si="1"/>
        <v>643</v>
      </c>
      <c r="K29" s="71">
        <f t="shared" si="1"/>
        <v>676</v>
      </c>
      <c r="L29" s="71">
        <f t="shared" si="1"/>
        <v>709</v>
      </c>
      <c r="M29" s="71">
        <f t="shared" si="1"/>
        <v>738</v>
      </c>
      <c r="N29" s="71">
        <f t="shared" si="1"/>
        <v>764</v>
      </c>
      <c r="O29" s="109"/>
      <c r="P29" s="109"/>
      <c r="Q29" s="109"/>
    </row>
    <row r="30" spans="2:19" ht="18" customHeight="1" x14ac:dyDescent="0.3">
      <c r="B30" s="198" t="s">
        <v>6</v>
      </c>
      <c r="C30" s="213"/>
      <c r="D30" s="40" t="s">
        <v>43</v>
      </c>
      <c r="E30" s="40" t="s">
        <v>8</v>
      </c>
      <c r="F30" s="40" t="s">
        <v>8</v>
      </c>
      <c r="G30" s="40" t="s">
        <v>8</v>
      </c>
      <c r="H30" s="40" t="s">
        <v>8</v>
      </c>
      <c r="I30" s="40" t="s">
        <v>27</v>
      </c>
      <c r="J30" s="40" t="s">
        <v>9</v>
      </c>
      <c r="K30" s="40" t="s">
        <v>9</v>
      </c>
      <c r="L30" s="40" t="s">
        <v>11</v>
      </c>
      <c r="M30" s="40" t="s">
        <v>11</v>
      </c>
      <c r="N30" s="40" t="s">
        <v>10</v>
      </c>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5"/>
      <c r="C32" s="256"/>
      <c r="D32" s="256"/>
      <c r="E32" s="256"/>
      <c r="F32" s="256"/>
      <c r="G32" s="256"/>
      <c r="H32" s="256"/>
      <c r="I32" s="256"/>
      <c r="J32" s="256"/>
      <c r="K32" s="256"/>
      <c r="L32" s="256"/>
      <c r="M32" s="256"/>
      <c r="N32" s="256"/>
      <c r="O32" s="256"/>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s="114" customFormat="1" ht="42" customHeight="1" x14ac:dyDescent="0.3">
      <c r="A34" s="113"/>
      <c r="B34" s="265" t="s">
        <v>257</v>
      </c>
      <c r="C34" s="265"/>
      <c r="D34" s="265"/>
      <c r="E34" s="265"/>
      <c r="F34" s="265"/>
      <c r="G34" s="265"/>
      <c r="H34" s="265"/>
      <c r="I34" s="265"/>
      <c r="J34" s="265"/>
      <c r="K34" s="265"/>
      <c r="L34" s="265"/>
      <c r="M34" s="265"/>
      <c r="N34" s="265"/>
      <c r="O34" s="265"/>
      <c r="P34" s="83"/>
      <c r="Q34" s="83"/>
    </row>
    <row r="35" spans="1:17" s="114" customFormat="1" ht="27.75" customHeight="1" x14ac:dyDescent="0.3">
      <c r="A35" s="113"/>
      <c r="B35" s="265" t="s">
        <v>256</v>
      </c>
      <c r="C35" s="265"/>
      <c r="D35" s="265"/>
      <c r="E35" s="265"/>
      <c r="F35" s="265"/>
      <c r="G35" s="265"/>
      <c r="H35" s="265"/>
      <c r="I35" s="265"/>
      <c r="J35" s="265"/>
      <c r="K35" s="265"/>
      <c r="L35" s="265"/>
      <c r="M35" s="265"/>
      <c r="N35" s="265"/>
      <c r="O35" s="265"/>
      <c r="P35" s="83"/>
      <c r="Q35" s="83"/>
    </row>
    <row r="36" spans="1:17" s="114" customFormat="1" ht="12" customHeight="1" x14ac:dyDescent="0.3">
      <c r="A36" s="113"/>
      <c r="B36" s="193" t="s">
        <v>12</v>
      </c>
      <c r="C36" s="193"/>
      <c r="D36" s="193"/>
      <c r="E36" s="193"/>
      <c r="F36" s="193"/>
      <c r="G36" s="193"/>
      <c r="H36" s="193"/>
      <c r="I36" s="193"/>
      <c r="J36" s="193"/>
      <c r="K36" s="193"/>
      <c r="L36" s="193"/>
      <c r="M36" s="193"/>
      <c r="N36" s="83"/>
      <c r="O36" s="115"/>
      <c r="P36" s="115"/>
      <c r="Q36" s="115"/>
    </row>
    <row r="37" spans="1:17" s="114" customFormat="1" ht="12.75" customHeight="1" x14ac:dyDescent="0.3">
      <c r="A37" s="113"/>
      <c r="B37" s="116"/>
      <c r="C37" s="116"/>
      <c r="D37" s="116"/>
      <c r="E37" s="116"/>
      <c r="F37" s="116"/>
      <c r="G37" s="116"/>
      <c r="H37" s="116"/>
      <c r="I37" s="116"/>
      <c r="J37" s="116"/>
      <c r="K37" s="116"/>
      <c r="L37" s="116"/>
      <c r="M37" s="116"/>
      <c r="P37" s="152"/>
      <c r="Q37" s="152"/>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34.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83" t="s">
        <v>49</v>
      </c>
      <c r="G43" s="183"/>
      <c r="H43" s="183"/>
      <c r="I43" s="183"/>
      <c r="J43" s="116"/>
      <c r="K43" s="116"/>
      <c r="L43" s="116"/>
      <c r="M43" s="116"/>
      <c r="P43" s="152"/>
      <c r="Q43" s="152"/>
    </row>
    <row r="44" spans="1:17" s="46" customFormat="1" ht="11.4" customHeight="1" x14ac:dyDescent="0.3">
      <c r="B44" s="44"/>
      <c r="C44" s="3"/>
      <c r="D44" s="252"/>
      <c r="E44" s="252"/>
      <c r="F44" s="252"/>
      <c r="G44" s="252"/>
      <c r="H44" s="3"/>
      <c r="I44" s="3"/>
      <c r="J44" s="3"/>
      <c r="K44" s="3"/>
      <c r="L44" s="3"/>
      <c r="M44" s="45"/>
      <c r="N44" s="45"/>
      <c r="P44" s="153"/>
      <c r="Q44" s="153"/>
    </row>
    <row r="45" spans="1:17" ht="11.4" customHeight="1" x14ac:dyDescent="0.3">
      <c r="A45" s="43" t="s">
        <v>13</v>
      </c>
    </row>
    <row r="46" spans="1:17" ht="11.4" customHeight="1" x14ac:dyDescent="0.2">
      <c r="A46" s="44" t="s">
        <v>195</v>
      </c>
      <c r="F46" s="252"/>
      <c r="G46" s="252"/>
      <c r="H46" s="252"/>
      <c r="I46" s="252"/>
      <c r="N46" s="43"/>
      <c r="O46" s="43" t="s">
        <v>186</v>
      </c>
      <c r="P46" s="43"/>
      <c r="Q46" s="154"/>
    </row>
    <row r="47" spans="1:17" ht="11.4" customHeight="1" x14ac:dyDescent="0.3"/>
    <row r="48" spans="1:17" ht="11.4" hidden="1" customHeight="1" x14ac:dyDescent="0.3"/>
    <row r="49" spans="5:5" ht="11.4" hidden="1" customHeight="1" x14ac:dyDescent="0.3"/>
    <row r="50" spans="5:5" ht="11.4" hidden="1" customHeight="1" x14ac:dyDescent="0.3"/>
    <row r="51" spans="5:5" ht="11.4" hidden="1" customHeight="1" x14ac:dyDescent="0.3">
      <c r="E51" s="46"/>
    </row>
    <row r="52" spans="5:5" ht="17.25" hidden="1" customHeight="1" x14ac:dyDescent="0.3"/>
    <row r="54" spans="5:5" ht="13.2" hidden="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sheetData>
  <sheetProtection algorithmName="SHA-512" hashValue="cH0D6oxE3dDMKqCWSdV0/RGyZJ1VkHVlTf7l7ac+8mC+uyWjx/RK505CX3d6kf0hGVcK+1woHJ6rABdQjRMYBg==" saltValue="fNuGWBAR6TS783MMI2gRgA==" spinCount="100000" sheet="1" formatCells="0" formatColumns="0" formatRows="0" insertColumns="0" insertRows="0" insertHyperlinks="0" deleteColumns="0" deleteRows="0" sort="0" autoFilter="0" pivotTables="0"/>
  <mergeCells count="29">
    <mergeCell ref="D44:G44"/>
    <mergeCell ref="F46:I46"/>
    <mergeCell ref="D16:K16"/>
    <mergeCell ref="B30:C30"/>
    <mergeCell ref="B32:O32"/>
    <mergeCell ref="B34:O34"/>
    <mergeCell ref="B35:O35"/>
    <mergeCell ref="B36:M36"/>
    <mergeCell ref="F43:I43"/>
    <mergeCell ref="D15:K15"/>
    <mergeCell ref="B16:C17"/>
    <mergeCell ref="B20:C20"/>
    <mergeCell ref="B26:C27"/>
    <mergeCell ref="D26:N26"/>
    <mergeCell ref="B8:B11"/>
    <mergeCell ref="C8:G8"/>
    <mergeCell ref="I8:N8"/>
    <mergeCell ref="C9:G9"/>
    <mergeCell ref="I9:O9"/>
    <mergeCell ref="C10:G10"/>
    <mergeCell ref="I10:O10"/>
    <mergeCell ref="C11:G11"/>
    <mergeCell ref="I11:O11"/>
    <mergeCell ref="B6:M6"/>
    <mergeCell ref="L1:P1"/>
    <mergeCell ref="K2:P2"/>
    <mergeCell ref="B3:J3"/>
    <mergeCell ref="K3:P3"/>
    <mergeCell ref="B4:J4"/>
  </mergeCells>
  <hyperlinks>
    <hyperlink ref="B36" r:id="rId1" display="(3)Voir la brochure d'avancement de grade " xr:uid="{543DF7EF-60F5-4FC1-AFCC-8A3B5EA27AB4}"/>
    <hyperlink ref="B6:M6" r:id="rId2" display="Décret n°2016-336 du 21/03/2016 portant statut particulier du cadre d'emplois des cadres territoriaux de santé paramédicaux" xr:uid="{CC754C5C-5A56-4BE0-B398-D313FBBDBDB5}"/>
    <hyperlink ref="F43:I43" location="'SOMMAIRE A'!A1" display="RETOUR AU SOMMAIRE" xr:uid="{CD3870B0-B473-4B95-BDD2-BEBCC54D9BD8}"/>
    <hyperlink ref="B34:N34" r:id="rId3" display="https://www.legifrance.gouv.fr/loda/id/JORFTEXT000032526775/" xr:uid="{9624BCE0-31EB-4869-B798-74D424F8FE5C}"/>
    <hyperlink ref="B34:O34" r:id="rId4" display="https://www.legifrance.gouv.fr/loda/article_lc/LEGIARTI000044881500" xr:uid="{4333387D-A05C-420F-949F-02943972BC45}"/>
    <hyperlink ref="B35:O35" r:id="rId5" display="(2) Article 18 du décret n°2016-336 du 21/03/2016 portant statut particulier du cadre d’emplois des cadres territoriaux de santé paramédicaux modifié en dernier lieu par l'article 25 du décret n°2021-1879 du 28/12/2021 (JO du 30/12/2021)" xr:uid="{9870E6FD-2953-4D6B-AF74-08E42F1271EA}"/>
  </hyperlinks>
  <printOptions horizontalCentered="1"/>
  <pageMargins left="0.19685039370078741" right="0.19685039370078741" top="0.39370078740157483" bottom="0.19685039370078741" header="0.31496062992125984" footer="0.39370078740157483"/>
  <pageSetup paperSize="9" orientation="portrait" copies="20" r:id="rId6"/>
  <drawing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F802D-457A-49F7-AC5E-1C76602925C9}">
  <sheetPr>
    <tabColor rgb="FF92D050"/>
  </sheetPr>
  <dimension ref="A1:WVX82"/>
  <sheetViews>
    <sheetView showGridLines="0" showRowColHeaders="0" showRuler="0" zoomScaleNormal="100" zoomScalePageLayoutView="112" workbookViewId="0">
      <selection activeCell="M11" sqref="M11"/>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185" t="s">
        <v>35</v>
      </c>
      <c r="L2" s="185"/>
      <c r="M2" s="185"/>
      <c r="N2" s="185"/>
      <c r="O2" s="185"/>
    </row>
    <row r="3" spans="2:16" ht="23.25" customHeight="1" x14ac:dyDescent="0.3">
      <c r="B3" s="186" t="s">
        <v>0</v>
      </c>
      <c r="C3" s="187"/>
      <c r="D3" s="187"/>
      <c r="E3" s="187"/>
      <c r="F3" s="187"/>
      <c r="G3" s="187"/>
      <c r="H3" s="187"/>
      <c r="I3" s="187"/>
      <c r="J3" s="188"/>
      <c r="K3" s="184" t="str">
        <f>'SOMMAIRE A'!B15</f>
        <v>FILIERE MEDICO-SOCIALE</v>
      </c>
      <c r="L3" s="184"/>
      <c r="M3" s="184"/>
      <c r="N3" s="184"/>
      <c r="O3" s="184"/>
    </row>
    <row r="4" spans="2:16" s="3" customFormat="1" ht="33" customHeight="1" thickBot="1" x14ac:dyDescent="0.35">
      <c r="B4" s="257" t="s">
        <v>247</v>
      </c>
      <c r="C4" s="271"/>
      <c r="D4" s="271"/>
      <c r="E4" s="271"/>
      <c r="F4" s="271"/>
      <c r="G4" s="271"/>
      <c r="H4" s="271"/>
      <c r="I4" s="271"/>
      <c r="J4" s="272"/>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8.25" customHeight="1" x14ac:dyDescent="0.3">
      <c r="B6" s="205" t="s">
        <v>245</v>
      </c>
      <c r="C6" s="205"/>
      <c r="D6" s="205"/>
      <c r="E6" s="205"/>
      <c r="F6" s="205"/>
      <c r="G6" s="205"/>
      <c r="H6" s="205"/>
      <c r="I6" s="205"/>
      <c r="J6" s="205"/>
      <c r="K6" s="205"/>
      <c r="L6" s="205"/>
      <c r="M6" s="205"/>
      <c r="N6" s="5"/>
      <c r="O6" s="5"/>
    </row>
    <row r="7" spans="2:16" s="3" customFormat="1" ht="19.5" customHeight="1" x14ac:dyDescent="0.3">
      <c r="B7" s="4"/>
      <c r="C7" s="4"/>
      <c r="D7" s="4"/>
      <c r="E7" s="4"/>
      <c r="F7" s="4"/>
      <c r="G7" s="4"/>
      <c r="H7" s="4"/>
      <c r="I7" s="4"/>
      <c r="J7" s="4"/>
      <c r="K7" s="4"/>
      <c r="L7" s="9"/>
      <c r="M7" s="5"/>
      <c r="N7" s="5"/>
      <c r="O7" s="5"/>
      <c r="P7" s="5"/>
    </row>
    <row r="8" spans="2:16" s="3" customFormat="1" ht="20.100000000000001" customHeight="1" x14ac:dyDescent="0.3">
      <c r="B8" s="206"/>
      <c r="C8" s="270" t="s">
        <v>74</v>
      </c>
      <c r="D8" s="270"/>
      <c r="E8" s="270"/>
      <c r="F8" s="270"/>
      <c r="G8" s="270"/>
      <c r="H8" s="270"/>
      <c r="I8" s="270"/>
      <c r="J8" s="270"/>
      <c r="K8" s="270"/>
      <c r="L8" s="270"/>
      <c r="M8" s="13"/>
      <c r="N8" s="13"/>
      <c r="O8" s="13"/>
    </row>
    <row r="9" spans="2:16" s="3" customFormat="1" ht="41.25" customHeight="1" x14ac:dyDescent="0.3">
      <c r="B9" s="206"/>
      <c r="C9" s="253" t="s">
        <v>246</v>
      </c>
      <c r="D9" s="253"/>
      <c r="E9" s="253"/>
      <c r="F9" s="253"/>
      <c r="G9" s="253"/>
      <c r="H9" s="14"/>
      <c r="I9" s="254" t="s">
        <v>76</v>
      </c>
      <c r="J9" s="254"/>
      <c r="K9" s="254"/>
      <c r="L9" s="254"/>
      <c r="M9" s="254"/>
      <c r="N9" s="254"/>
      <c r="O9" s="254"/>
    </row>
    <row r="10" spans="2:16" s="3" customFormat="1" ht="20.100000000000001" customHeight="1" x14ac:dyDescent="0.3">
      <c r="B10" s="206"/>
      <c r="C10" s="220"/>
      <c r="D10" s="220"/>
      <c r="E10" s="220"/>
      <c r="F10" s="220"/>
      <c r="G10" s="220"/>
      <c r="H10" s="16"/>
      <c r="I10" s="221"/>
      <c r="J10" s="221"/>
      <c r="K10" s="221"/>
      <c r="L10" s="221"/>
      <c r="M10" s="221"/>
      <c r="N10" s="221"/>
      <c r="O10" s="221"/>
    </row>
    <row r="11" spans="2:16" s="3" customFormat="1" ht="10.5" customHeight="1" x14ac:dyDescent="0.3">
      <c r="B11" s="17"/>
      <c r="C11" s="1"/>
      <c r="D11" s="17"/>
      <c r="E11" s="17"/>
      <c r="F11" s="17"/>
      <c r="G11" s="17"/>
      <c r="H11" s="17"/>
      <c r="I11" s="17"/>
      <c r="J11" s="17"/>
      <c r="K11" s="18"/>
      <c r="L11" s="18"/>
      <c r="M11" s="18"/>
      <c r="N11" s="18"/>
      <c r="O11" s="19"/>
    </row>
    <row r="12" spans="2:16" s="20" customFormat="1" ht="18" customHeight="1" x14ac:dyDescent="0.25">
      <c r="B12" s="254" t="s">
        <v>246</v>
      </c>
      <c r="C12" s="254"/>
      <c r="D12" s="254"/>
      <c r="E12" s="254"/>
      <c r="F12" s="254"/>
      <c r="G12" s="254"/>
      <c r="H12" s="254"/>
      <c r="I12" s="254"/>
      <c r="J12" s="254"/>
      <c r="K12" s="254"/>
      <c r="L12" s="22"/>
      <c r="M12" s="22"/>
      <c r="N12" s="24"/>
      <c r="O12" s="19"/>
    </row>
    <row r="13" spans="2:16" ht="4.5" customHeight="1" x14ac:dyDescent="0.3">
      <c r="B13" s="38"/>
      <c r="C13" s="38"/>
      <c r="D13" s="11"/>
      <c r="E13" s="11"/>
      <c r="F13" s="11"/>
      <c r="G13" s="11"/>
      <c r="H13" s="11"/>
      <c r="I13" s="11"/>
      <c r="J13" s="11"/>
      <c r="K13" s="11"/>
      <c r="L13" s="11"/>
      <c r="M13" s="11"/>
      <c r="N13" s="11"/>
    </row>
    <row r="14" spans="2:16" ht="18" customHeight="1" x14ac:dyDescent="0.3">
      <c r="B14" s="214" t="s">
        <v>28</v>
      </c>
      <c r="C14" s="215"/>
      <c r="D14" s="194" t="s">
        <v>3</v>
      </c>
      <c r="E14" s="194"/>
      <c r="F14" s="194"/>
      <c r="G14" s="194"/>
      <c r="H14" s="194"/>
      <c r="I14" s="194"/>
      <c r="J14" s="194"/>
      <c r="K14" s="194"/>
      <c r="L14" s="194"/>
      <c r="M14" s="41"/>
      <c r="N14" s="41"/>
      <c r="O14" s="19"/>
    </row>
    <row r="15" spans="2:16" ht="18" customHeight="1" x14ac:dyDescent="0.3">
      <c r="B15" s="218"/>
      <c r="C15" s="269"/>
      <c r="D15" s="25">
        <v>1</v>
      </c>
      <c r="E15" s="25">
        <v>2</v>
      </c>
      <c r="F15" s="25">
        <v>3</v>
      </c>
      <c r="G15" s="25">
        <v>4</v>
      </c>
      <c r="H15" s="25">
        <v>5</v>
      </c>
      <c r="I15" s="25">
        <v>6</v>
      </c>
      <c r="J15" s="25">
        <v>7</v>
      </c>
      <c r="K15" s="25">
        <v>8</v>
      </c>
      <c r="L15" s="25">
        <v>9</v>
      </c>
      <c r="M15" s="41"/>
      <c r="N15" s="41"/>
      <c r="O15" s="19"/>
    </row>
    <row r="16" spans="2:16" ht="18" customHeight="1" x14ac:dyDescent="0.3">
      <c r="B16" s="28" t="s">
        <v>4</v>
      </c>
      <c r="C16" s="140">
        <v>44562</v>
      </c>
      <c r="D16" s="71">
        <v>468</v>
      </c>
      <c r="E16" s="71">
        <v>517</v>
      </c>
      <c r="F16" s="71">
        <v>562</v>
      </c>
      <c r="G16" s="71">
        <v>597</v>
      </c>
      <c r="H16" s="71">
        <v>631</v>
      </c>
      <c r="I16" s="71">
        <v>671</v>
      </c>
      <c r="J16" s="71">
        <v>709</v>
      </c>
      <c r="K16" s="71">
        <v>786</v>
      </c>
      <c r="L16" s="71">
        <v>840</v>
      </c>
      <c r="M16" s="118"/>
      <c r="N16" s="118"/>
      <c r="O16" s="19"/>
    </row>
    <row r="17" spans="1:15" ht="18" customHeight="1" x14ac:dyDescent="0.3">
      <c r="B17" s="28" t="s">
        <v>5</v>
      </c>
      <c r="C17" s="140">
        <v>44562</v>
      </c>
      <c r="D17" s="71">
        <f t="shared" ref="D17:L17" si="0">VLOOKUP(D16,IBIM,2,0)</f>
        <v>409</v>
      </c>
      <c r="E17" s="71">
        <f t="shared" si="0"/>
        <v>444</v>
      </c>
      <c r="F17" s="71">
        <f t="shared" si="0"/>
        <v>476</v>
      </c>
      <c r="G17" s="71">
        <f t="shared" si="0"/>
        <v>503</v>
      </c>
      <c r="H17" s="71">
        <f t="shared" si="0"/>
        <v>529</v>
      </c>
      <c r="I17" s="71">
        <f t="shared" si="0"/>
        <v>559</v>
      </c>
      <c r="J17" s="71">
        <f t="shared" si="0"/>
        <v>588</v>
      </c>
      <c r="K17" s="71">
        <f t="shared" si="0"/>
        <v>647</v>
      </c>
      <c r="L17" s="71">
        <f t="shared" si="0"/>
        <v>687</v>
      </c>
      <c r="M17" s="109"/>
      <c r="N17" s="109"/>
      <c r="O17" s="19"/>
    </row>
    <row r="18" spans="1:15" ht="18" customHeight="1" x14ac:dyDescent="0.3">
      <c r="B18" s="198" t="s">
        <v>6</v>
      </c>
      <c r="C18" s="199"/>
      <c r="D18" s="30" t="s">
        <v>7</v>
      </c>
      <c r="E18" s="30" t="s">
        <v>8</v>
      </c>
      <c r="F18" s="30" t="s">
        <v>8</v>
      </c>
      <c r="G18" s="30" t="s">
        <v>9</v>
      </c>
      <c r="H18" s="30" t="s">
        <v>9</v>
      </c>
      <c r="I18" s="30" t="s">
        <v>11</v>
      </c>
      <c r="J18" s="30" t="s">
        <v>11</v>
      </c>
      <c r="K18" s="30" t="s">
        <v>11</v>
      </c>
      <c r="L18" s="171" t="s">
        <v>10</v>
      </c>
      <c r="M18" s="32"/>
      <c r="N18" s="32"/>
      <c r="O18" s="19"/>
    </row>
    <row r="19" spans="1:15" s="90" customFormat="1" ht="18" customHeight="1" x14ac:dyDescent="0.3">
      <c r="B19" s="91"/>
      <c r="C19" s="91"/>
      <c r="D19" s="92"/>
      <c r="E19" s="92"/>
      <c r="F19" s="92"/>
      <c r="G19" s="92"/>
      <c r="H19" s="92"/>
      <c r="I19" s="92"/>
      <c r="J19" s="92"/>
      <c r="K19" s="93"/>
      <c r="L19" s="92"/>
      <c r="M19" s="92"/>
      <c r="O19" s="94"/>
    </row>
    <row r="20" spans="1:15" s="90" customFormat="1" ht="18" customHeight="1" x14ac:dyDescent="0.3">
      <c r="B20" s="91"/>
      <c r="C20" s="91"/>
      <c r="D20" s="92"/>
      <c r="E20" s="92"/>
      <c r="F20" s="92"/>
      <c r="G20" s="92"/>
      <c r="H20" s="92"/>
      <c r="I20" s="92"/>
      <c r="J20" s="92"/>
      <c r="K20" s="93"/>
      <c r="L20" s="92"/>
      <c r="M20" s="92"/>
      <c r="O20" s="94"/>
    </row>
    <row r="21" spans="1:15" s="90" customFormat="1" ht="18" customHeight="1" x14ac:dyDescent="0.3">
      <c r="B21" s="91"/>
      <c r="C21" s="91"/>
      <c r="D21" s="92"/>
      <c r="E21" s="92"/>
      <c r="F21" s="92"/>
      <c r="G21" s="92"/>
      <c r="H21" s="92"/>
      <c r="I21" s="92"/>
      <c r="J21" s="92"/>
      <c r="K21" s="93"/>
      <c r="L21" s="92"/>
      <c r="M21" s="92"/>
      <c r="O21" s="94"/>
    </row>
    <row r="22" spans="1:15" s="114" customFormat="1" ht="33" customHeight="1" x14ac:dyDescent="0.3">
      <c r="A22" s="113"/>
      <c r="B22" s="193" t="s">
        <v>248</v>
      </c>
      <c r="C22" s="193"/>
      <c r="D22" s="193"/>
      <c r="E22" s="193"/>
      <c r="F22" s="193"/>
      <c r="G22" s="193"/>
      <c r="H22" s="193"/>
      <c r="I22" s="193"/>
      <c r="J22" s="193"/>
      <c r="K22" s="193"/>
      <c r="L22" s="193"/>
      <c r="M22" s="193"/>
      <c r="N22" s="193"/>
      <c r="O22" s="193"/>
    </row>
    <row r="23" spans="1:15" s="173" customFormat="1" ht="56.25" customHeight="1" x14ac:dyDescent="0.3">
      <c r="A23" s="172"/>
      <c r="B23" s="265" t="s">
        <v>249</v>
      </c>
      <c r="C23" s="265"/>
      <c r="D23" s="265"/>
      <c r="E23" s="265"/>
      <c r="F23" s="265"/>
      <c r="G23" s="265"/>
      <c r="H23" s="265"/>
      <c r="I23" s="265"/>
      <c r="J23" s="265"/>
      <c r="K23" s="265"/>
      <c r="L23" s="265"/>
      <c r="M23" s="265"/>
      <c r="N23" s="265"/>
      <c r="O23" s="265"/>
    </row>
    <row r="24" spans="1:15" s="114" customFormat="1" ht="14.4" customHeight="1" x14ac:dyDescent="0.3">
      <c r="A24" s="113"/>
      <c r="B24" s="120"/>
      <c r="C24" s="120"/>
      <c r="D24" s="120"/>
      <c r="E24" s="120"/>
      <c r="F24" s="120"/>
      <c r="G24" s="120"/>
      <c r="H24" s="120"/>
      <c r="I24" s="120"/>
      <c r="J24" s="120"/>
      <c r="K24" s="120"/>
      <c r="L24" s="120"/>
      <c r="M24" s="120"/>
      <c r="N24" s="120"/>
      <c r="O24" s="120"/>
    </row>
    <row r="25" spans="1:15" s="114" customFormat="1" ht="14.4" customHeight="1" x14ac:dyDescent="0.3">
      <c r="A25" s="113"/>
      <c r="B25" s="120"/>
      <c r="C25" s="120"/>
      <c r="D25" s="120"/>
      <c r="E25" s="120"/>
      <c r="F25" s="120"/>
      <c r="G25" s="120"/>
      <c r="H25" s="120"/>
      <c r="I25" s="120"/>
      <c r="J25" s="120"/>
      <c r="K25" s="120"/>
      <c r="L25" s="120"/>
      <c r="M25" s="120"/>
      <c r="N25" s="120"/>
      <c r="O25" s="120"/>
    </row>
    <row r="26" spans="1:15" s="114" customFormat="1" ht="14.4" customHeight="1" x14ac:dyDescent="0.3">
      <c r="A26" s="113"/>
      <c r="B26" s="120"/>
      <c r="C26" s="120"/>
      <c r="D26" s="120"/>
      <c r="E26" s="120"/>
      <c r="F26" s="120"/>
      <c r="G26" s="120"/>
      <c r="H26" s="120"/>
      <c r="I26" s="120"/>
      <c r="J26" s="120"/>
      <c r="K26" s="120"/>
      <c r="L26" s="120"/>
      <c r="M26" s="120"/>
      <c r="N26" s="120"/>
      <c r="O26" s="120"/>
    </row>
    <row r="27" spans="1:15" s="114" customFormat="1" ht="14.4" customHeight="1" x14ac:dyDescent="0.3">
      <c r="A27" s="113"/>
      <c r="B27" s="120"/>
      <c r="C27" s="120"/>
      <c r="D27" s="120"/>
      <c r="E27" s="120"/>
      <c r="F27" s="120"/>
      <c r="G27" s="120"/>
      <c r="H27" s="120"/>
      <c r="I27" s="120"/>
      <c r="J27" s="120"/>
      <c r="K27" s="120"/>
      <c r="L27" s="120"/>
      <c r="M27" s="120"/>
      <c r="N27" s="120"/>
      <c r="O27" s="120"/>
    </row>
    <row r="28" spans="1:15" s="114" customFormat="1" ht="14.4" customHeight="1" x14ac:dyDescent="0.3">
      <c r="A28" s="113"/>
      <c r="B28" s="120"/>
      <c r="C28" s="120"/>
      <c r="D28" s="120"/>
      <c r="E28" s="120"/>
      <c r="F28" s="120"/>
      <c r="G28" s="120"/>
      <c r="H28" s="120"/>
      <c r="I28" s="120"/>
      <c r="J28" s="120"/>
      <c r="K28" s="120"/>
      <c r="L28" s="120"/>
      <c r="M28" s="120"/>
      <c r="N28" s="120"/>
      <c r="O28" s="120"/>
    </row>
    <row r="29" spans="1:15" s="114" customFormat="1" ht="14.4" customHeight="1" x14ac:dyDescent="0.3">
      <c r="A29" s="113"/>
      <c r="B29" s="120"/>
      <c r="C29" s="120"/>
      <c r="D29" s="120"/>
      <c r="E29" s="120"/>
      <c r="F29" s="120"/>
      <c r="G29" s="120"/>
      <c r="H29" s="120"/>
      <c r="I29" s="120"/>
      <c r="J29" s="120"/>
      <c r="K29" s="120"/>
      <c r="L29" s="120"/>
      <c r="M29" s="120"/>
      <c r="N29" s="120"/>
      <c r="O29" s="120"/>
    </row>
    <row r="30" spans="1:15" s="114" customFormat="1" ht="14.4" customHeight="1" x14ac:dyDescent="0.3">
      <c r="A30" s="113"/>
      <c r="B30" s="120"/>
      <c r="C30" s="120"/>
      <c r="D30" s="120"/>
      <c r="E30" s="120"/>
      <c r="F30" s="120"/>
      <c r="G30" s="120"/>
      <c r="H30" s="120"/>
      <c r="I30" s="120"/>
      <c r="J30" s="120"/>
      <c r="K30" s="120"/>
      <c r="L30" s="120"/>
      <c r="M30" s="120"/>
      <c r="N30" s="120"/>
      <c r="O30" s="120"/>
    </row>
    <row r="31" spans="1:15" s="114" customFormat="1" ht="14.4" customHeight="1" x14ac:dyDescent="0.3">
      <c r="A31" s="113"/>
      <c r="B31" s="120"/>
      <c r="C31" s="120"/>
      <c r="D31" s="120"/>
      <c r="E31" s="120"/>
      <c r="F31" s="120"/>
      <c r="G31" s="120"/>
      <c r="H31" s="120"/>
      <c r="I31" s="120"/>
      <c r="J31" s="120"/>
      <c r="K31" s="120"/>
      <c r="L31" s="120"/>
      <c r="M31" s="120"/>
      <c r="N31" s="120"/>
      <c r="O31" s="120"/>
    </row>
    <row r="32" spans="1:15" s="114" customFormat="1" ht="14.4" customHeight="1" x14ac:dyDescent="0.3">
      <c r="A32" s="113"/>
      <c r="B32" s="120"/>
      <c r="C32" s="120"/>
      <c r="D32" s="120"/>
      <c r="E32" s="120"/>
      <c r="F32" s="120"/>
      <c r="G32" s="120"/>
      <c r="H32" s="120"/>
      <c r="I32" s="120"/>
      <c r="J32" s="120"/>
      <c r="K32" s="120"/>
      <c r="L32" s="120"/>
      <c r="M32" s="120"/>
      <c r="N32" s="120"/>
      <c r="O32" s="120"/>
    </row>
    <row r="33" spans="1:15" s="114" customFormat="1" ht="14.4" customHeight="1" x14ac:dyDescent="0.3">
      <c r="A33" s="113"/>
      <c r="B33" s="120"/>
      <c r="C33" s="120"/>
      <c r="D33" s="120"/>
      <c r="E33" s="120"/>
      <c r="F33" s="120"/>
      <c r="G33" s="120"/>
      <c r="H33" s="120"/>
      <c r="I33" s="120"/>
      <c r="J33" s="120"/>
      <c r="K33" s="120"/>
      <c r="L33" s="120"/>
      <c r="M33" s="120"/>
      <c r="N33" s="120"/>
      <c r="O33" s="120"/>
    </row>
    <row r="34" spans="1:15" s="114" customFormat="1" ht="14.4" customHeight="1" x14ac:dyDescent="0.3">
      <c r="A34" s="113"/>
      <c r="B34" s="120"/>
      <c r="C34" s="120"/>
      <c r="D34" s="120"/>
      <c r="E34" s="120"/>
      <c r="F34" s="120"/>
      <c r="G34" s="120"/>
      <c r="H34" s="120"/>
      <c r="I34" s="120"/>
      <c r="J34" s="120"/>
      <c r="K34" s="120"/>
      <c r="L34" s="120"/>
      <c r="M34" s="120"/>
      <c r="N34" s="120"/>
      <c r="O34" s="120"/>
    </row>
    <row r="35" spans="1:15" s="114" customFormat="1" ht="14.4" customHeight="1" x14ac:dyDescent="0.3">
      <c r="A35" s="113"/>
      <c r="B35" s="120"/>
      <c r="C35" s="120"/>
      <c r="D35" s="120"/>
      <c r="E35" s="120"/>
      <c r="F35" s="120"/>
      <c r="G35" s="120"/>
      <c r="H35" s="120"/>
      <c r="I35" s="120"/>
      <c r="J35" s="120"/>
      <c r="K35" s="120"/>
      <c r="L35" s="120"/>
      <c r="M35" s="120"/>
      <c r="N35" s="120"/>
      <c r="O35" s="120"/>
    </row>
    <row r="36" spans="1:15" s="114" customFormat="1" ht="14.4" customHeight="1" x14ac:dyDescent="0.3">
      <c r="A36" s="113"/>
      <c r="B36" s="120"/>
      <c r="C36" s="120"/>
      <c r="D36" s="120"/>
      <c r="E36" s="120"/>
      <c r="F36" s="120"/>
      <c r="G36" s="120"/>
      <c r="H36" s="120"/>
      <c r="I36" s="120"/>
      <c r="J36" s="120"/>
      <c r="K36" s="120"/>
      <c r="L36" s="120"/>
      <c r="M36" s="120"/>
      <c r="N36" s="120"/>
      <c r="O36" s="120"/>
    </row>
    <row r="37" spans="1:15" s="114" customFormat="1" ht="14.4" customHeight="1" x14ac:dyDescent="0.3">
      <c r="A37" s="113"/>
      <c r="B37" s="120"/>
      <c r="C37" s="120"/>
      <c r="D37" s="120"/>
      <c r="E37" s="120"/>
      <c r="F37" s="120"/>
      <c r="G37" s="120"/>
      <c r="H37" s="120"/>
      <c r="I37" s="120"/>
      <c r="J37" s="120"/>
      <c r="K37" s="120"/>
      <c r="L37" s="120"/>
      <c r="M37" s="120"/>
      <c r="N37" s="120"/>
      <c r="O37" s="120"/>
    </row>
    <row r="38" spans="1:15" s="114" customFormat="1" ht="14.4" customHeight="1" x14ac:dyDescent="0.3">
      <c r="A38" s="113"/>
      <c r="B38" s="120"/>
      <c r="C38" s="120"/>
      <c r="D38" s="120"/>
      <c r="E38" s="120"/>
      <c r="F38" s="120"/>
      <c r="G38" s="120"/>
      <c r="H38" s="120"/>
      <c r="I38" s="120"/>
      <c r="J38" s="120"/>
      <c r="K38" s="120"/>
      <c r="L38" s="120"/>
      <c r="M38" s="120"/>
      <c r="N38" s="120"/>
      <c r="O38" s="120"/>
    </row>
    <row r="39" spans="1:15" s="114" customFormat="1" ht="14.4" customHeight="1" x14ac:dyDescent="0.3">
      <c r="A39" s="113"/>
      <c r="B39" s="120"/>
      <c r="C39" s="120"/>
      <c r="D39" s="120"/>
      <c r="E39" s="120"/>
      <c r="F39" s="120"/>
      <c r="G39" s="120"/>
      <c r="H39" s="120"/>
      <c r="I39" s="120"/>
      <c r="J39" s="120"/>
      <c r="K39" s="120"/>
      <c r="L39" s="120"/>
      <c r="M39" s="120"/>
      <c r="N39" s="120"/>
      <c r="O39" s="120"/>
    </row>
    <row r="40" spans="1:15" s="114" customFormat="1" ht="14.4" customHeight="1" x14ac:dyDescent="0.3">
      <c r="A40" s="113"/>
      <c r="B40" s="120"/>
      <c r="C40" s="120"/>
      <c r="D40" s="120"/>
      <c r="E40" s="120"/>
      <c r="F40" s="120"/>
      <c r="G40" s="120"/>
      <c r="H40" s="120"/>
      <c r="I40" s="120"/>
      <c r="J40" s="120"/>
      <c r="K40" s="120"/>
      <c r="L40" s="120"/>
      <c r="M40" s="120"/>
      <c r="N40" s="120"/>
      <c r="O40" s="120"/>
    </row>
    <row r="41" spans="1:15" s="114" customFormat="1" ht="14.4" customHeight="1" x14ac:dyDescent="0.3">
      <c r="A41" s="113"/>
      <c r="B41" s="83"/>
      <c r="C41" s="83"/>
      <c r="D41" s="83"/>
      <c r="E41" s="83"/>
      <c r="F41" s="83"/>
      <c r="G41" s="83"/>
      <c r="H41" s="83"/>
      <c r="I41" s="83"/>
      <c r="J41" s="83"/>
      <c r="K41" s="83"/>
      <c r="L41" s="83"/>
      <c r="M41" s="83"/>
      <c r="N41" s="83"/>
      <c r="O41" s="115"/>
    </row>
    <row r="42" spans="1:15" s="114" customFormat="1" ht="14.4" customHeight="1" x14ac:dyDescent="0.3">
      <c r="A42" s="113"/>
      <c r="B42" s="116"/>
      <c r="C42" s="116"/>
      <c r="D42" s="116"/>
      <c r="E42" s="116"/>
      <c r="F42" s="183" t="s">
        <v>49</v>
      </c>
      <c r="G42" s="183"/>
      <c r="H42" s="183"/>
      <c r="I42" s="183"/>
      <c r="J42" s="116"/>
      <c r="K42" s="116"/>
      <c r="L42" s="116"/>
      <c r="M42" s="116"/>
    </row>
    <row r="43" spans="1:15" s="46" customFormat="1" ht="11.4" customHeight="1" x14ac:dyDescent="0.3">
      <c r="B43" s="44"/>
      <c r="C43" s="3"/>
      <c r="D43" s="111"/>
      <c r="E43" s="111"/>
      <c r="F43" s="111"/>
      <c r="G43" s="111"/>
      <c r="H43" s="3"/>
      <c r="I43" s="3"/>
      <c r="J43" s="3"/>
      <c r="K43" s="3"/>
      <c r="L43" s="3"/>
      <c r="M43" s="45"/>
      <c r="N43" s="45"/>
    </row>
    <row r="44" spans="1:15" ht="11.4" customHeight="1" x14ac:dyDescent="0.3">
      <c r="A44" s="43" t="s">
        <v>13</v>
      </c>
    </row>
    <row r="45" spans="1:15" ht="11.4" customHeight="1" x14ac:dyDescent="0.2">
      <c r="A45" s="44" t="s">
        <v>251</v>
      </c>
      <c r="F45" s="252"/>
      <c r="G45" s="252"/>
      <c r="H45" s="252"/>
      <c r="I45" s="252"/>
      <c r="N45" s="43" t="s">
        <v>230</v>
      </c>
      <c r="O45" s="43"/>
    </row>
    <row r="46" spans="1:15" ht="11.4" customHeight="1" x14ac:dyDescent="0.3"/>
    <row r="47" spans="1:15" ht="11.4" hidden="1" customHeight="1" x14ac:dyDescent="0.3"/>
    <row r="48" spans="1:15" ht="11.4" hidden="1" customHeight="1" x14ac:dyDescent="0.3"/>
    <row r="49" spans="5:5" ht="11.4" hidden="1" customHeight="1" x14ac:dyDescent="0.3"/>
    <row r="50" spans="5:5" ht="11.4" hidden="1" customHeight="1" x14ac:dyDescent="0.3">
      <c r="E50" s="46"/>
    </row>
    <row r="51" spans="5:5" ht="17.25" hidden="1" customHeight="1" x14ac:dyDescent="0.3"/>
    <row r="53" spans="5:5" ht="13.2" hidden="1" x14ac:dyDescent="0.3"/>
    <row r="54" spans="5:5" ht="13.2" hidden="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sheetData>
  <sheetProtection algorithmName="SHA-512" hashValue="fSZ0WW+lEpeG8UXDMbRM6wv1oS3SrCTWIaJ1AGHlKA2LWgrpdOJSnwMQ0953XoJuVHgW1miYelDI8sAenyJK5w==" saltValue="kBO3komkoKVETx9PI28Jhw==" spinCount="100000" sheet="1" formatCells="0" formatColumns="0" formatRows="0" insertColumns="0" insertRows="0" insertHyperlinks="0" deleteColumns="0" deleteRows="0" sort="0" autoFilter="0" pivotTables="0"/>
  <mergeCells count="19">
    <mergeCell ref="K2:O2"/>
    <mergeCell ref="B3:J3"/>
    <mergeCell ref="K3:O3"/>
    <mergeCell ref="B4:J4"/>
    <mergeCell ref="B6:M6"/>
    <mergeCell ref="I9:O9"/>
    <mergeCell ref="C10:G10"/>
    <mergeCell ref="I10:O10"/>
    <mergeCell ref="B14:C15"/>
    <mergeCell ref="B18:C18"/>
    <mergeCell ref="B8:B10"/>
    <mergeCell ref="C8:L8"/>
    <mergeCell ref="C9:G9"/>
    <mergeCell ref="B12:K12"/>
    <mergeCell ref="B22:O22"/>
    <mergeCell ref="B23:O23"/>
    <mergeCell ref="F42:I42"/>
    <mergeCell ref="F45:I45"/>
    <mergeCell ref="D14:L14"/>
  </mergeCells>
  <hyperlinks>
    <hyperlink ref="B6:M6" r:id="rId1" display="https://www.legifrance.gouv.fr/loda/id/JORFTEXT000000229588" xr:uid="{4A4CD3A5-DAA5-4B78-BF7E-627B5C64D2B2}"/>
    <hyperlink ref="B22:N22" r:id="rId2" display="(1) Article 1er du décret n°287-1098 du 30/12/1987 portant échelonnement indiciaire applicable aux administrateurs territoriaux modifié en dernier lieu par l'article 1 du décret n°2017-1737 du 21/12/2017 (JO du 23/12/20217)" xr:uid="{0D10FE03-1768-4581-B26F-43FA42E1C512}"/>
    <hyperlink ref="B23:N23" r:id="rId3" display="https://www.legifrance.gouv.fr/loda/id/JORFTEXT000032526775/" xr:uid="{AD5DBFCA-E683-4D87-B127-B37F29F12DD4}"/>
    <hyperlink ref="F42:I42" location="'SOMMAIRE A'!A1" display="RETOUR AU SOMMAIRE" xr:uid="{FD172C89-D825-4957-A241-574C622C1B6A}"/>
    <hyperlink ref="B23:O23" r:id="rId4" display="https://www.legifrance.gouv.fr/loda/article_lc/LEGIARTI000044900103" xr:uid="{8D2380C1-91D5-45BA-A13D-3F1DD8CF2BA2}"/>
    <hyperlink ref="B22:O22" r:id="rId5" display="(1) Article 4 du décret n°2021-1886 du 29/12/2021 fixant les échelonnements indiciaires applicables aux cadres d’emplois en voie d’extinction des catégories A et B de la filière médico-sociale de la fonction publique territoriale (JO du 30/12/2021)" xr:uid="{5A73D15A-46B9-4B01-90B4-B9CE1A2BBCB3}"/>
  </hyperlinks>
  <printOptions horizontalCentered="1"/>
  <pageMargins left="0.19685039370078741" right="0.19685039370078741" top="0.39370078740157483" bottom="0.19685039370078741" header="0.31496062992125984" footer="0.39370078740157483"/>
  <pageSetup paperSize="9" orientation="portrait" copies="20" r:id="rId6"/>
  <drawing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CB70-EBA8-4516-948B-52D38BAE677B}">
  <sheetPr>
    <tabColor rgb="FF92D050"/>
  </sheetPr>
  <dimension ref="A1:WVX54"/>
  <sheetViews>
    <sheetView showGridLines="0" showRowColHeaders="0" showRuler="0" topLeftCell="A15" zoomScaleNormal="100" zoomScalePageLayoutView="112" workbookViewId="0">
      <selection activeCell="Q11" sqref="Q1:XFD1048576"/>
    </sheetView>
  </sheetViews>
  <sheetFormatPr baseColWidth="10" defaultColWidth="0" defaultRowHeight="14.25" customHeight="1" zeroHeight="1" x14ac:dyDescent="0.3"/>
  <cols>
    <col min="1" max="1" width="1.109375" style="1" customWidth="1"/>
    <col min="2" max="2" width="17.88671875" style="1" customWidth="1"/>
    <col min="3" max="3" width="11.33203125" style="1" customWidth="1"/>
    <col min="4" max="15" width="5.44140625" style="1" customWidth="1"/>
    <col min="16" max="16" width="3" style="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185" t="s">
        <v>35</v>
      </c>
      <c r="L2" s="185"/>
      <c r="M2" s="185"/>
      <c r="N2" s="185"/>
      <c r="O2" s="185"/>
    </row>
    <row r="3" spans="2:16" ht="23.25" customHeight="1" x14ac:dyDescent="0.3">
      <c r="B3" s="186" t="s">
        <v>0</v>
      </c>
      <c r="C3" s="187"/>
      <c r="D3" s="187"/>
      <c r="E3" s="187"/>
      <c r="F3" s="187"/>
      <c r="G3" s="187"/>
      <c r="H3" s="187"/>
      <c r="I3" s="187"/>
      <c r="J3" s="188"/>
      <c r="K3" s="184" t="str">
        <f>'SOMMAIRE A'!B15</f>
        <v>FILIERE MEDICO-SOCIALE</v>
      </c>
      <c r="L3" s="184"/>
      <c r="M3" s="184"/>
      <c r="N3" s="184"/>
      <c r="O3" s="184"/>
    </row>
    <row r="4" spans="2:16" s="3" customFormat="1" ht="22.5" customHeight="1" thickBot="1" x14ac:dyDescent="0.35">
      <c r="B4" s="202" t="s">
        <v>220</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4.5" customHeight="1" x14ac:dyDescent="0.3">
      <c r="B6" s="205" t="s">
        <v>222</v>
      </c>
      <c r="C6" s="205"/>
      <c r="D6" s="205"/>
      <c r="E6" s="205"/>
      <c r="F6" s="205"/>
      <c r="G6" s="205"/>
      <c r="H6" s="205"/>
      <c r="I6" s="205"/>
      <c r="J6" s="205"/>
      <c r="K6" s="205"/>
      <c r="L6" s="205"/>
      <c r="M6" s="205"/>
      <c r="N6" s="5"/>
      <c r="O6" s="5"/>
    </row>
    <row r="7" spans="2:16" s="3" customFormat="1" ht="6.75" customHeight="1" x14ac:dyDescent="0.3">
      <c r="B7" s="4"/>
      <c r="C7" s="4"/>
      <c r="D7" s="4"/>
      <c r="E7" s="4"/>
      <c r="F7" s="4"/>
      <c r="G7" s="4"/>
      <c r="H7" s="4"/>
      <c r="I7" s="4"/>
      <c r="J7" s="4"/>
      <c r="K7" s="4"/>
      <c r="L7" s="9"/>
      <c r="M7" s="5"/>
      <c r="N7" s="5"/>
      <c r="O7" s="5"/>
      <c r="P7" s="5"/>
    </row>
    <row r="8" spans="2:16" s="3" customFormat="1" ht="18" customHeight="1" x14ac:dyDescent="0.3">
      <c r="B8" s="206"/>
      <c r="C8" s="207" t="s">
        <v>1</v>
      </c>
      <c r="D8" s="207"/>
      <c r="E8" s="207"/>
      <c r="F8" s="207"/>
      <c r="G8" s="207"/>
      <c r="H8" s="12"/>
      <c r="I8" s="208" t="s">
        <v>2</v>
      </c>
      <c r="J8" s="208"/>
      <c r="K8" s="208"/>
      <c r="L8" s="208"/>
      <c r="M8" s="208"/>
      <c r="N8" s="208"/>
      <c r="O8" s="5"/>
      <c r="P8" s="5"/>
    </row>
    <row r="9" spans="2:16" s="3" customFormat="1" ht="6" customHeight="1" x14ac:dyDescent="0.3">
      <c r="B9" s="206"/>
      <c r="C9" s="239"/>
      <c r="D9" s="239"/>
      <c r="E9" s="239"/>
      <c r="F9" s="239"/>
      <c r="G9" s="239"/>
      <c r="H9" s="12"/>
      <c r="I9" s="242"/>
      <c r="J9" s="242"/>
      <c r="K9" s="242"/>
      <c r="L9" s="242"/>
      <c r="M9" s="242"/>
      <c r="N9" s="242"/>
      <c r="O9" s="242"/>
      <c r="P9" s="5"/>
    </row>
    <row r="10" spans="2:16" s="3" customFormat="1" ht="23.1" customHeight="1" x14ac:dyDescent="0.3">
      <c r="B10" s="206"/>
      <c r="C10" s="209" t="s">
        <v>224</v>
      </c>
      <c r="D10" s="209"/>
      <c r="E10" s="209"/>
      <c r="F10" s="209"/>
      <c r="G10" s="209"/>
      <c r="H10" s="13"/>
      <c r="I10" s="266" t="s">
        <v>227</v>
      </c>
      <c r="J10" s="266"/>
      <c r="K10" s="266"/>
      <c r="L10" s="266"/>
      <c r="M10" s="266"/>
      <c r="N10" s="266"/>
      <c r="O10" s="266"/>
    </row>
    <row r="11" spans="2:16" s="3" customFormat="1" ht="23.1" customHeight="1" x14ac:dyDescent="0.3">
      <c r="B11" s="206"/>
      <c r="C11" s="211" t="s">
        <v>225</v>
      </c>
      <c r="D11" s="211"/>
      <c r="E11" s="211"/>
      <c r="F11" s="211"/>
      <c r="G11" s="211"/>
      <c r="H11" s="14"/>
      <c r="I11" s="212" t="s">
        <v>172</v>
      </c>
      <c r="J11" s="212"/>
      <c r="K11" s="212"/>
      <c r="L11" s="212"/>
      <c r="M11" s="212"/>
      <c r="N11" s="212"/>
      <c r="O11" s="212"/>
    </row>
    <row r="12" spans="2:16" s="3" customFormat="1" ht="23.1" customHeight="1" x14ac:dyDescent="0.3">
      <c r="B12" s="206"/>
      <c r="C12" s="220" t="s">
        <v>226</v>
      </c>
      <c r="D12" s="220"/>
      <c r="E12" s="220"/>
      <c r="F12" s="220"/>
      <c r="G12" s="220"/>
      <c r="H12" s="16"/>
      <c r="I12" s="221" t="s">
        <v>40</v>
      </c>
      <c r="J12" s="221"/>
      <c r="K12" s="221"/>
      <c r="L12" s="221"/>
      <c r="M12" s="221"/>
      <c r="N12" s="221"/>
      <c r="O12" s="221"/>
    </row>
    <row r="13" spans="2:16" s="90" customFormat="1" ht="13.2" customHeight="1" x14ac:dyDescent="0.3">
      <c r="B13" s="95"/>
      <c r="C13" s="95"/>
      <c r="D13" s="92"/>
      <c r="E13" s="92"/>
      <c r="F13" s="92"/>
      <c r="G13" s="92"/>
      <c r="H13" s="92"/>
      <c r="I13" s="92"/>
      <c r="J13" s="92"/>
      <c r="K13" s="93"/>
      <c r="L13" s="92"/>
      <c r="M13" s="92"/>
      <c r="O13" s="94"/>
    </row>
    <row r="14" spans="2:16" ht="18" customHeight="1" x14ac:dyDescent="0.2">
      <c r="B14" s="102" t="s">
        <v>221</v>
      </c>
      <c r="C14" s="11"/>
      <c r="D14" s="11"/>
      <c r="E14" s="11"/>
      <c r="F14" s="11"/>
      <c r="G14" s="11"/>
      <c r="H14" s="11"/>
      <c r="I14" s="11"/>
      <c r="J14" s="11"/>
      <c r="K14" s="11"/>
      <c r="L14" s="11"/>
      <c r="M14" s="11"/>
      <c r="N14" s="11"/>
    </row>
    <row r="15" spans="2:16" ht="9" customHeight="1" x14ac:dyDescent="0.3">
      <c r="B15" s="38"/>
      <c r="C15" s="38"/>
      <c r="D15" s="11"/>
      <c r="E15" s="11"/>
      <c r="F15" s="11"/>
      <c r="G15" s="11"/>
      <c r="H15" s="11"/>
      <c r="I15" s="11"/>
      <c r="J15" s="11"/>
      <c r="K15" s="11"/>
      <c r="L15" s="11"/>
      <c r="M15" s="11"/>
      <c r="N15" s="11"/>
    </row>
    <row r="16" spans="2:16" ht="18" customHeight="1" x14ac:dyDescent="0.3">
      <c r="B16" s="243" t="s">
        <v>59</v>
      </c>
      <c r="C16" s="244"/>
      <c r="D16" s="194" t="s">
        <v>3</v>
      </c>
      <c r="E16" s="194"/>
      <c r="F16" s="194"/>
      <c r="G16" s="194"/>
      <c r="H16" s="194"/>
      <c r="I16" s="194"/>
      <c r="J16" s="41"/>
      <c r="K16" s="41"/>
      <c r="L16" s="41"/>
      <c r="M16" s="41"/>
      <c r="N16" s="41"/>
      <c r="O16" s="41"/>
    </row>
    <row r="17" spans="1:15" ht="12.75" customHeight="1" x14ac:dyDescent="0.3">
      <c r="B17" s="245"/>
      <c r="C17" s="246"/>
      <c r="D17" s="25">
        <v>1</v>
      </c>
      <c r="E17" s="25">
        <v>2</v>
      </c>
      <c r="F17" s="25">
        <v>3</v>
      </c>
      <c r="G17" s="25">
        <v>4</v>
      </c>
      <c r="H17" s="25">
        <v>5</v>
      </c>
      <c r="I17" s="25">
        <v>6</v>
      </c>
      <c r="J17" s="41"/>
      <c r="K17" s="41"/>
      <c r="L17" s="41"/>
      <c r="M17" s="41"/>
      <c r="N17" s="41"/>
      <c r="O17" s="41"/>
    </row>
    <row r="18" spans="1:15" ht="18" customHeight="1" x14ac:dyDescent="0.3">
      <c r="B18" s="28" t="s">
        <v>4</v>
      </c>
      <c r="C18" s="29">
        <v>44197</v>
      </c>
      <c r="D18" s="104">
        <v>729</v>
      </c>
      <c r="E18" s="104">
        <v>751</v>
      </c>
      <c r="F18" s="104">
        <v>791</v>
      </c>
      <c r="G18" s="104">
        <v>835</v>
      </c>
      <c r="H18" s="104">
        <v>883</v>
      </c>
      <c r="I18" s="104">
        <v>940</v>
      </c>
      <c r="J18" s="107"/>
      <c r="K18" s="107"/>
      <c r="L18" s="107"/>
      <c r="M18" s="108"/>
      <c r="N18" s="108"/>
      <c r="O18" s="108"/>
    </row>
    <row r="19" spans="1:15" ht="18" customHeight="1" x14ac:dyDescent="0.3">
      <c r="B19" s="28" t="s">
        <v>5</v>
      </c>
      <c r="C19" s="29">
        <v>44197</v>
      </c>
      <c r="D19" s="104">
        <f t="shared" ref="D19:I19" si="0">VLOOKUP(D18,IBIM,2,0)</f>
        <v>603</v>
      </c>
      <c r="E19" s="104">
        <f t="shared" si="0"/>
        <v>620</v>
      </c>
      <c r="F19" s="104">
        <f t="shared" si="0"/>
        <v>650</v>
      </c>
      <c r="G19" s="104">
        <f t="shared" si="0"/>
        <v>684</v>
      </c>
      <c r="H19" s="104">
        <f t="shared" si="0"/>
        <v>720</v>
      </c>
      <c r="I19" s="104">
        <f t="shared" si="0"/>
        <v>764</v>
      </c>
      <c r="J19" s="108"/>
      <c r="K19" s="108"/>
      <c r="L19" s="108"/>
      <c r="M19" s="108"/>
      <c r="N19" s="108"/>
      <c r="O19" s="108"/>
    </row>
    <row r="20" spans="1:15" ht="18" customHeight="1" x14ac:dyDescent="0.3">
      <c r="B20" s="198" t="s">
        <v>6</v>
      </c>
      <c r="C20" s="213"/>
      <c r="D20" s="30" t="s">
        <v>8</v>
      </c>
      <c r="E20" s="30" t="s">
        <v>9</v>
      </c>
      <c r="F20" s="30" t="s">
        <v>9</v>
      </c>
      <c r="G20" s="30" t="s">
        <v>9</v>
      </c>
      <c r="H20" s="30" t="s">
        <v>9</v>
      </c>
      <c r="I20" s="30" t="s">
        <v>10</v>
      </c>
      <c r="J20" s="32"/>
      <c r="K20" s="42"/>
      <c r="L20" s="42"/>
      <c r="M20" s="42"/>
      <c r="N20" s="42"/>
      <c r="O20" s="32"/>
    </row>
    <row r="21" spans="1:15" ht="11.4" customHeight="1" x14ac:dyDescent="0.2">
      <c r="A21" s="44"/>
      <c r="N21" s="43"/>
      <c r="O21" s="43"/>
    </row>
    <row r="22" spans="1:15" ht="11.4" customHeight="1" x14ac:dyDescent="0.2">
      <c r="A22" s="44"/>
      <c r="N22" s="43"/>
      <c r="O22" s="43"/>
    </row>
    <row r="23" spans="1:15" ht="18" customHeight="1" x14ac:dyDescent="0.3">
      <c r="B23" s="33" t="s">
        <v>223</v>
      </c>
      <c r="C23" s="34"/>
      <c r="D23" s="34"/>
      <c r="E23" s="34"/>
      <c r="F23" s="34"/>
      <c r="G23" s="34"/>
      <c r="H23" s="35"/>
      <c r="I23" s="35"/>
      <c r="J23" s="34"/>
      <c r="K23"/>
      <c r="L23" s="34"/>
      <c r="M23" s="34"/>
    </row>
    <row r="24" spans="1:15" ht="9" customHeight="1" x14ac:dyDescent="0.3">
      <c r="K24"/>
    </row>
    <row r="25" spans="1:15" ht="18" customHeight="1" x14ac:dyDescent="0.3">
      <c r="B25" s="228" t="s">
        <v>28</v>
      </c>
      <c r="C25" s="229"/>
      <c r="D25" s="194" t="s">
        <v>3</v>
      </c>
      <c r="E25" s="194"/>
      <c r="F25" s="194"/>
      <c r="G25" s="194"/>
      <c r="H25" s="194"/>
      <c r="I25" s="194"/>
      <c r="J25" s="194"/>
      <c r="K25" s="194"/>
      <c r="L25" s="41"/>
      <c r="M25" s="41"/>
      <c r="N25" s="41"/>
      <c r="O25" s="41"/>
    </row>
    <row r="26" spans="1:15" ht="18" customHeight="1" x14ac:dyDescent="0.3">
      <c r="B26" s="230"/>
      <c r="C26" s="231"/>
      <c r="D26" s="25">
        <v>1</v>
      </c>
      <c r="E26" s="25">
        <v>2</v>
      </c>
      <c r="F26" s="25">
        <v>3</v>
      </c>
      <c r="G26" s="25">
        <v>4</v>
      </c>
      <c r="H26" s="25">
        <v>5</v>
      </c>
      <c r="I26" s="25">
        <v>6</v>
      </c>
      <c r="J26" s="25">
        <v>7</v>
      </c>
      <c r="K26" s="25">
        <v>8</v>
      </c>
      <c r="L26" s="64"/>
      <c r="M26" s="39"/>
      <c r="N26" s="39"/>
      <c r="O26" s="39"/>
    </row>
    <row r="27" spans="1:15" ht="18" customHeight="1" x14ac:dyDescent="0.3">
      <c r="B27" s="28" t="s">
        <v>4</v>
      </c>
      <c r="C27" s="29">
        <v>44197</v>
      </c>
      <c r="D27" s="69">
        <v>641</v>
      </c>
      <c r="E27" s="69">
        <v>674</v>
      </c>
      <c r="F27" s="69">
        <v>698</v>
      </c>
      <c r="G27" s="69">
        <v>729</v>
      </c>
      <c r="H27" s="69">
        <v>751</v>
      </c>
      <c r="I27" s="69">
        <v>784</v>
      </c>
      <c r="J27" s="69">
        <v>816</v>
      </c>
      <c r="K27" s="69">
        <v>830</v>
      </c>
      <c r="L27" s="81"/>
      <c r="M27" s="81"/>
      <c r="N27" s="86"/>
      <c r="O27" s="81"/>
    </row>
    <row r="28" spans="1:15" ht="18" customHeight="1" x14ac:dyDescent="0.3">
      <c r="B28" s="28" t="s">
        <v>5</v>
      </c>
      <c r="C28" s="29">
        <v>44197</v>
      </c>
      <c r="D28" s="69">
        <f t="shared" ref="D28:K28" si="1">VLOOKUP(D27,IBIM,2,0)</f>
        <v>536</v>
      </c>
      <c r="E28" s="69">
        <f t="shared" si="1"/>
        <v>561</v>
      </c>
      <c r="F28" s="69">
        <f t="shared" si="1"/>
        <v>579</v>
      </c>
      <c r="G28" s="69">
        <f t="shared" si="1"/>
        <v>603</v>
      </c>
      <c r="H28" s="69">
        <f t="shared" si="1"/>
        <v>620</v>
      </c>
      <c r="I28" s="69">
        <f t="shared" si="1"/>
        <v>645</v>
      </c>
      <c r="J28" s="69">
        <f t="shared" si="1"/>
        <v>669</v>
      </c>
      <c r="K28" s="69">
        <f t="shared" si="1"/>
        <v>680</v>
      </c>
      <c r="L28" s="81"/>
      <c r="M28" s="81"/>
      <c r="N28" s="81"/>
      <c r="O28" s="81"/>
    </row>
    <row r="29" spans="1:15" ht="18" customHeight="1" x14ac:dyDescent="0.3">
      <c r="B29" s="194" t="s">
        <v>6</v>
      </c>
      <c r="C29" s="194"/>
      <c r="D29" s="30" t="s">
        <v>8</v>
      </c>
      <c r="E29" s="30" t="s">
        <v>8</v>
      </c>
      <c r="F29" s="30" t="s">
        <v>27</v>
      </c>
      <c r="G29" s="30" t="s">
        <v>27</v>
      </c>
      <c r="H29" s="30" t="s">
        <v>9</v>
      </c>
      <c r="I29" s="30" t="s">
        <v>9</v>
      </c>
      <c r="J29" s="30" t="s">
        <v>9</v>
      </c>
      <c r="K29" s="30" t="s">
        <v>10</v>
      </c>
      <c r="L29" s="32"/>
      <c r="M29" s="32"/>
      <c r="N29" s="32"/>
      <c r="O29" s="32"/>
    </row>
    <row r="30" spans="1:15" ht="11.4" customHeight="1" x14ac:dyDescent="0.2">
      <c r="A30" s="44"/>
      <c r="N30" s="43"/>
      <c r="O30" s="43"/>
    </row>
    <row r="31" spans="1:15" ht="11.4" customHeight="1" x14ac:dyDescent="0.2">
      <c r="A31" s="44"/>
      <c r="N31" s="43"/>
      <c r="O31" s="43"/>
    </row>
    <row r="32" spans="1:15" ht="18" customHeight="1" x14ac:dyDescent="0.3">
      <c r="B32" s="37" t="s">
        <v>226</v>
      </c>
      <c r="C32" s="11"/>
      <c r="D32" s="11"/>
      <c r="E32" s="11"/>
      <c r="F32" s="11"/>
      <c r="G32" s="11"/>
      <c r="H32" s="11"/>
      <c r="I32" s="11"/>
      <c r="J32" s="11"/>
      <c r="K32" s="11"/>
      <c r="L32" s="11"/>
      <c r="M32" s="11"/>
      <c r="N32" s="11"/>
    </row>
    <row r="33" spans="1:15" ht="9" customHeight="1" x14ac:dyDescent="0.3">
      <c r="B33" s="38"/>
      <c r="C33" s="38"/>
      <c r="D33" s="11"/>
      <c r="E33" s="11"/>
      <c r="F33" s="11"/>
      <c r="G33" s="11"/>
      <c r="H33" s="11"/>
      <c r="I33" s="11"/>
      <c r="J33" s="11"/>
      <c r="K33" s="11"/>
      <c r="L33" s="11"/>
      <c r="M33" s="11"/>
      <c r="N33" s="11"/>
    </row>
    <row r="34" spans="1:15" ht="18" customHeight="1" x14ac:dyDescent="0.3">
      <c r="B34" s="234" t="s">
        <v>59</v>
      </c>
      <c r="C34" s="235"/>
      <c r="D34" s="194" t="s">
        <v>3</v>
      </c>
      <c r="E34" s="194"/>
      <c r="F34" s="194"/>
      <c r="G34" s="194"/>
      <c r="H34" s="194"/>
      <c r="I34" s="194"/>
      <c r="J34" s="194"/>
      <c r="K34" s="194"/>
      <c r="L34" s="194"/>
      <c r="M34" s="194"/>
      <c r="N34" s="194"/>
      <c r="O34" s="194"/>
    </row>
    <row r="35" spans="1:15" ht="12.75" customHeight="1" x14ac:dyDescent="0.3">
      <c r="B35" s="236"/>
      <c r="C35" s="237"/>
      <c r="D35" s="25">
        <v>1</v>
      </c>
      <c r="E35" s="25">
        <v>2</v>
      </c>
      <c r="F35" s="25">
        <v>3</v>
      </c>
      <c r="G35" s="25">
        <v>4</v>
      </c>
      <c r="H35" s="25">
        <v>5</v>
      </c>
      <c r="I35" s="25">
        <v>6</v>
      </c>
      <c r="J35" s="25">
        <v>7</v>
      </c>
      <c r="K35" s="25">
        <v>8</v>
      </c>
      <c r="L35" s="25">
        <v>9</v>
      </c>
      <c r="M35" s="25">
        <v>10</v>
      </c>
      <c r="N35" s="25">
        <v>11</v>
      </c>
      <c r="O35" s="25">
        <v>12</v>
      </c>
    </row>
    <row r="36" spans="1:15" ht="18" customHeight="1" x14ac:dyDescent="0.3">
      <c r="B36" s="28" t="s">
        <v>4</v>
      </c>
      <c r="C36" s="29">
        <v>44197</v>
      </c>
      <c r="D36" s="71">
        <v>509</v>
      </c>
      <c r="E36" s="71">
        <v>532</v>
      </c>
      <c r="F36" s="71">
        <v>555</v>
      </c>
      <c r="G36" s="71">
        <v>578</v>
      </c>
      <c r="H36" s="71">
        <v>600</v>
      </c>
      <c r="I36" s="71">
        <v>631</v>
      </c>
      <c r="J36" s="71">
        <v>657</v>
      </c>
      <c r="K36" s="71">
        <v>680</v>
      </c>
      <c r="L36" s="71">
        <v>712</v>
      </c>
      <c r="M36" s="71">
        <v>740</v>
      </c>
      <c r="N36" s="71">
        <v>778</v>
      </c>
      <c r="O36" s="71">
        <v>801</v>
      </c>
    </row>
    <row r="37" spans="1:15" ht="18" customHeight="1" x14ac:dyDescent="0.3">
      <c r="B37" s="28" t="s">
        <v>5</v>
      </c>
      <c r="C37" s="29">
        <v>44197</v>
      </c>
      <c r="D37" s="71">
        <f t="shared" ref="D37:O37" si="2">VLOOKUP(D36,IBIM,2,0)</f>
        <v>438</v>
      </c>
      <c r="E37" s="71">
        <f t="shared" si="2"/>
        <v>455</v>
      </c>
      <c r="F37" s="71">
        <f t="shared" si="2"/>
        <v>471</v>
      </c>
      <c r="G37" s="71">
        <f t="shared" si="2"/>
        <v>488</v>
      </c>
      <c r="H37" s="71">
        <f t="shared" si="2"/>
        <v>505</v>
      </c>
      <c r="I37" s="71">
        <f t="shared" si="2"/>
        <v>529</v>
      </c>
      <c r="J37" s="71">
        <f t="shared" si="2"/>
        <v>548</v>
      </c>
      <c r="K37" s="71">
        <f t="shared" si="2"/>
        <v>566</v>
      </c>
      <c r="L37" s="71">
        <f t="shared" si="2"/>
        <v>590</v>
      </c>
      <c r="M37" s="71">
        <f t="shared" si="2"/>
        <v>611</v>
      </c>
      <c r="N37" s="71">
        <f t="shared" si="2"/>
        <v>640</v>
      </c>
      <c r="O37" s="71">
        <f t="shared" si="2"/>
        <v>658</v>
      </c>
    </row>
    <row r="38" spans="1:15" ht="18" customHeight="1" x14ac:dyDescent="0.3">
      <c r="B38" s="198" t="s">
        <v>6</v>
      </c>
      <c r="C38" s="213"/>
      <c r="D38" s="30" t="s">
        <v>43</v>
      </c>
      <c r="E38" s="30" t="s">
        <v>43</v>
      </c>
      <c r="F38" s="30" t="s">
        <v>8</v>
      </c>
      <c r="G38" s="30" t="s">
        <v>8</v>
      </c>
      <c r="H38" s="30" t="s">
        <v>8</v>
      </c>
      <c r="I38" s="30" t="s">
        <v>8</v>
      </c>
      <c r="J38" s="30" t="s">
        <v>8</v>
      </c>
      <c r="K38" s="30" t="s">
        <v>8</v>
      </c>
      <c r="L38" s="30" t="s">
        <v>27</v>
      </c>
      <c r="M38" s="30" t="s">
        <v>27</v>
      </c>
      <c r="N38" s="30" t="s">
        <v>9</v>
      </c>
      <c r="O38" s="30" t="s">
        <v>10</v>
      </c>
    </row>
    <row r="39" spans="1:15" ht="18" customHeight="1" x14ac:dyDescent="0.3">
      <c r="B39" s="192"/>
      <c r="C39" s="192"/>
      <c r="D39" s="251"/>
      <c r="E39" s="251"/>
      <c r="F39" s="251"/>
      <c r="G39" s="251"/>
      <c r="H39" s="251"/>
      <c r="I39" s="251"/>
      <c r="J39" s="251"/>
      <c r="K39" s="251"/>
      <c r="L39" s="251"/>
      <c r="M39" s="251"/>
      <c r="N39" s="251"/>
      <c r="O39" s="251"/>
    </row>
    <row r="40" spans="1:15" s="114" customFormat="1" ht="45" customHeight="1" x14ac:dyDescent="0.3">
      <c r="A40" s="113"/>
      <c r="B40" s="193" t="s">
        <v>229</v>
      </c>
      <c r="C40" s="193"/>
      <c r="D40" s="193"/>
      <c r="E40" s="193"/>
      <c r="F40" s="193"/>
      <c r="G40" s="193"/>
      <c r="H40" s="193"/>
      <c r="I40" s="193"/>
      <c r="J40" s="193"/>
      <c r="K40" s="193"/>
      <c r="L40" s="193"/>
      <c r="M40" s="193"/>
      <c r="N40" s="193"/>
      <c r="O40" s="193"/>
    </row>
    <row r="41" spans="1:15" s="114" customFormat="1" ht="45" customHeight="1" x14ac:dyDescent="0.3">
      <c r="A41" s="113"/>
      <c r="B41" s="193" t="s">
        <v>228</v>
      </c>
      <c r="C41" s="193"/>
      <c r="D41" s="193"/>
      <c r="E41" s="193"/>
      <c r="F41" s="193"/>
      <c r="G41" s="193"/>
      <c r="H41" s="193"/>
      <c r="I41" s="193"/>
      <c r="J41" s="193"/>
      <c r="K41" s="193"/>
      <c r="L41" s="193"/>
      <c r="M41" s="193"/>
      <c r="N41" s="193"/>
      <c r="O41" s="193"/>
    </row>
    <row r="42" spans="1:15" s="114" customFormat="1" ht="15" customHeight="1" x14ac:dyDescent="0.3">
      <c r="A42" s="113"/>
      <c r="B42" s="193" t="s">
        <v>12</v>
      </c>
      <c r="C42" s="193"/>
      <c r="D42" s="193"/>
      <c r="E42" s="193"/>
      <c r="F42" s="193"/>
      <c r="G42" s="193"/>
      <c r="H42" s="193"/>
      <c r="I42" s="193"/>
      <c r="J42" s="193"/>
      <c r="K42" s="193"/>
      <c r="L42" s="193"/>
      <c r="M42" s="193"/>
      <c r="N42" s="83"/>
      <c r="O42" s="115"/>
    </row>
    <row r="43" spans="1:15" s="114" customFormat="1" ht="15" customHeight="1" x14ac:dyDescent="0.3">
      <c r="A43" s="113"/>
      <c r="B43" s="197" t="s">
        <v>100</v>
      </c>
      <c r="C43" s="197"/>
      <c r="D43" s="197"/>
      <c r="E43" s="197"/>
      <c r="F43" s="197"/>
      <c r="G43" s="197"/>
      <c r="H43" s="197"/>
      <c r="I43" s="197"/>
      <c r="J43" s="197"/>
      <c r="K43" s="197"/>
      <c r="L43" s="197"/>
      <c r="M43" s="197"/>
    </row>
    <row r="44" spans="1:15" s="97" customFormat="1" ht="15" customHeight="1" x14ac:dyDescent="0.3">
      <c r="A44" s="96"/>
      <c r="B44" s="98"/>
      <c r="C44" s="98"/>
      <c r="D44" s="98"/>
      <c r="E44" s="98"/>
      <c r="F44" s="98"/>
      <c r="G44" s="98"/>
      <c r="H44" s="98"/>
      <c r="I44" s="98"/>
      <c r="J44" s="98"/>
      <c r="K44" s="98"/>
      <c r="L44" s="98"/>
      <c r="M44" s="98"/>
    </row>
    <row r="45" spans="1:15" ht="10.5" customHeight="1" x14ac:dyDescent="0.2">
      <c r="B45" s="44"/>
      <c r="O45" s="45"/>
    </row>
    <row r="46" spans="1:15" s="46" customFormat="1" ht="11.4" customHeight="1" x14ac:dyDescent="0.3">
      <c r="B46" s="44"/>
      <c r="C46" s="3"/>
      <c r="D46" s="183" t="s">
        <v>49</v>
      </c>
      <c r="E46" s="183"/>
      <c r="F46" s="183"/>
      <c r="G46" s="183"/>
      <c r="H46" s="3"/>
      <c r="I46" s="3"/>
      <c r="J46" s="3"/>
      <c r="K46" s="3"/>
      <c r="L46" s="3"/>
      <c r="M46" s="45"/>
      <c r="N46" s="45"/>
    </row>
    <row r="47" spans="1:15" ht="11.4" customHeight="1" x14ac:dyDescent="0.3">
      <c r="A47" s="43" t="s">
        <v>13</v>
      </c>
    </row>
    <row r="48" spans="1:15" ht="11.4" customHeight="1" x14ac:dyDescent="0.2">
      <c r="A48" s="44" t="s">
        <v>117</v>
      </c>
      <c r="N48" s="43" t="s">
        <v>297</v>
      </c>
      <c r="O48" s="43"/>
    </row>
    <row r="49" spans="5:5" ht="11.4"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sheetData>
  <sheetProtection algorithmName="SHA-512" hashValue="a9LuHus2oWeau0+H+uiC7Txoo1CnaMOAdvptTpvvS/Dgh6RhIomoi4FSsh95L/QVfQSlVQXfITqL1E1/qqfp9w==" saltValue="/R7X/XaWj/ikTcQsfloKPA==" spinCount="100000" sheet="1" formatCells="0" formatColumns="0" formatRows="0" insertColumns="0" insertRows="0" insertHyperlinks="0" deleteColumns="0" deleteRows="0" sort="0" autoFilter="0" pivotTables="0"/>
  <mergeCells count="31">
    <mergeCell ref="B8:B12"/>
    <mergeCell ref="C8:G8"/>
    <mergeCell ref="I8:N8"/>
    <mergeCell ref="C9:G9"/>
    <mergeCell ref="I9:O9"/>
    <mergeCell ref="C10:G10"/>
    <mergeCell ref="I10:O10"/>
    <mergeCell ref="C11:G11"/>
    <mergeCell ref="I11:O11"/>
    <mergeCell ref="C12:G12"/>
    <mergeCell ref="I12:O12"/>
    <mergeCell ref="K2:O2"/>
    <mergeCell ref="B3:J3"/>
    <mergeCell ref="K3:O3"/>
    <mergeCell ref="B4:J4"/>
    <mergeCell ref="B6:M6"/>
    <mergeCell ref="B41:O41"/>
    <mergeCell ref="B42:M42"/>
    <mergeCell ref="B43:M43"/>
    <mergeCell ref="D46:G46"/>
    <mergeCell ref="D16:I16"/>
    <mergeCell ref="D25:K25"/>
    <mergeCell ref="D34:O34"/>
    <mergeCell ref="B29:C29"/>
    <mergeCell ref="B34:C35"/>
    <mergeCell ref="B38:C38"/>
    <mergeCell ref="B39:O39"/>
    <mergeCell ref="B40:O40"/>
    <mergeCell ref="B20:C20"/>
    <mergeCell ref="B25:C26"/>
    <mergeCell ref="B16:C17"/>
  </mergeCells>
  <hyperlinks>
    <hyperlink ref="B42" r:id="rId1" display="(3)Voir la brochure d'avancement de grade " xr:uid="{D44DC218-EC75-4F6C-AE76-AC3D5AE7122A}"/>
    <hyperlink ref="B6:M6" r:id="rId2" display="https://www.legifrance.gouv.fr/loda/id/JORFTEXT000027534080" xr:uid="{B6B87FD3-DC16-42F6-B5B2-B95DF2B2B2BA}"/>
    <hyperlink ref="B40:N40" r:id="rId3" display="(1) Article 1er du décret n°87-1100 du 30/12/1987 portant échelonnement indiciaire applicable aux attachés territoriaux modifié en dernier lieu par l'article 84 du décret n°2017-1737 du 21/12/2017 (JO du 23/12/20217)" xr:uid="{52B65300-223A-428E-987F-CD7D763B4FD4}"/>
    <hyperlink ref="B41:N41" r:id="rId4" display="https://www.legifrance.gouv.fr/loda/id/JORFTEXT000032526775/" xr:uid="{175C92B9-3F87-4FF5-8A82-208A30D7807D}"/>
    <hyperlink ref="B43:M43" r:id="rId5" display="(4) Voir la brochure de promotion interne" xr:uid="{71F77264-134A-4ECE-AED8-789FF41217F5}"/>
    <hyperlink ref="D46:G46" location="'SOMMAIRE A'!A1" display="RETOUR AU SOMMAIRE" xr:uid="{58760153-FFFB-48D9-B036-7B223A1D4D99}"/>
    <hyperlink ref="B41:O41" r:id="rId6" display="https://www.legifrance.gouv.fr/loda/article_lc/LEGIARTI000034742033" xr:uid="{CA268C41-0AF1-46D3-98D1-379AC73E132E}"/>
    <hyperlink ref="B40:O40" r:id="rId7" display="(1) Article 1er du décret n°2013-492 du 10/06/2013 portant échelonnement indiciaire applicable aux conseillers territoriaux socio-éducatifs modifié en dernier lieu par l'article 125 du décret n°2017-1737 du 21/12/2017 (JO du 23/12/20217) et l'article 1 du décret n°2017-906 du 09/05/2017 (Jo du 10/05/2017)" xr:uid="{B9D88E88-8777-49AF-9C0F-CA8F30B5E205}"/>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33ECB-27E2-4B33-9BB7-5C9080E7408F}">
  <sheetPr>
    <tabColor rgb="FF92D050"/>
  </sheetPr>
  <dimension ref="A1:WVZ84"/>
  <sheetViews>
    <sheetView showGridLines="0" showRowColHeaders="0" showRuler="0" topLeftCell="A4" zoomScaleNormal="100" zoomScalePageLayoutView="112" workbookViewId="0">
      <selection activeCell="G44" sqref="G44"/>
    </sheetView>
  </sheetViews>
  <sheetFormatPr baseColWidth="10" defaultColWidth="0" defaultRowHeight="14.25" customHeight="1" zeroHeight="1" x14ac:dyDescent="0.3"/>
  <cols>
    <col min="1" max="1" width="1.44140625" style="1" customWidth="1"/>
    <col min="2" max="2" width="16.44140625" style="1" customWidth="1"/>
    <col min="3" max="3" width="9" style="1" customWidth="1"/>
    <col min="4" max="4" width="4.109375" style="1" customWidth="1"/>
    <col min="5" max="5" width="4.6640625" style="1" customWidth="1"/>
    <col min="6" max="6" width="4.5546875" style="1" customWidth="1"/>
    <col min="7" max="7" width="4.44140625" style="1" customWidth="1"/>
    <col min="8" max="8" width="4.5546875" style="1" customWidth="1"/>
    <col min="9" max="9" width="4.44140625" style="1" customWidth="1"/>
    <col min="10" max="10" width="5.44140625" style="1" customWidth="1"/>
    <col min="11" max="11" width="4.88671875" style="1" customWidth="1"/>
    <col min="12" max="12" width="4.33203125" style="1" customWidth="1"/>
    <col min="13" max="13" width="5.6640625" style="1" customWidth="1"/>
    <col min="14" max="14" width="5.88671875" style="1" customWidth="1"/>
    <col min="15" max="15" width="5" style="1" customWidth="1"/>
    <col min="16" max="16" width="4.5546875" style="90" customWidth="1"/>
    <col min="17" max="17" width="5" style="90" customWidth="1"/>
    <col min="18" max="18" width="5" style="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3"/>
      <c r="M1" s="263"/>
      <c r="N1" s="263"/>
      <c r="O1" s="263"/>
      <c r="P1" s="263"/>
    </row>
    <row r="2" spans="2:18" ht="15.75" customHeight="1" thickBot="1" x14ac:dyDescent="0.35">
      <c r="B2" s="2"/>
      <c r="C2" s="2"/>
      <c r="D2" s="2"/>
      <c r="E2" s="2"/>
      <c r="F2" s="2"/>
      <c r="G2" s="2"/>
      <c r="H2" s="2"/>
      <c r="I2" s="110"/>
      <c r="J2" s="112"/>
      <c r="K2" s="185" t="s">
        <v>35</v>
      </c>
      <c r="L2" s="185"/>
      <c r="M2" s="185"/>
      <c r="N2" s="185"/>
      <c r="O2" s="185"/>
      <c r="P2" s="185"/>
      <c r="Q2" s="143"/>
    </row>
    <row r="3" spans="2:18" ht="18" customHeight="1" x14ac:dyDescent="0.3">
      <c r="B3" s="186" t="s">
        <v>0</v>
      </c>
      <c r="C3" s="187"/>
      <c r="D3" s="187"/>
      <c r="E3" s="187"/>
      <c r="F3" s="187"/>
      <c r="G3" s="187"/>
      <c r="H3" s="187"/>
      <c r="I3" s="187"/>
      <c r="J3" s="188"/>
      <c r="K3" s="264" t="str">
        <f>'SOMMAIRE A'!B15</f>
        <v>FILIERE MEDICO-SOCIALE</v>
      </c>
      <c r="L3" s="184"/>
      <c r="M3" s="184"/>
      <c r="N3" s="184"/>
      <c r="O3" s="184"/>
      <c r="P3" s="184"/>
      <c r="Q3" s="144"/>
    </row>
    <row r="4" spans="2:18" s="3" customFormat="1" ht="25.5" customHeight="1" thickBot="1" x14ac:dyDescent="0.35">
      <c r="B4" s="257" t="s">
        <v>167</v>
      </c>
      <c r="C4" s="203"/>
      <c r="D4" s="203"/>
      <c r="E4" s="203"/>
      <c r="F4" s="203"/>
      <c r="G4" s="203"/>
      <c r="H4" s="203"/>
      <c r="I4" s="203"/>
      <c r="J4" s="204"/>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3" customFormat="1" ht="32.25" customHeight="1" x14ac:dyDescent="0.3">
      <c r="B6" s="205" t="s">
        <v>168</v>
      </c>
      <c r="C6" s="205"/>
      <c r="D6" s="205"/>
      <c r="E6" s="205"/>
      <c r="F6" s="205"/>
      <c r="G6" s="205"/>
      <c r="H6" s="205"/>
      <c r="I6" s="205"/>
      <c r="J6" s="205"/>
      <c r="K6" s="205"/>
      <c r="L6" s="205"/>
      <c r="M6" s="205"/>
      <c r="N6" s="5"/>
      <c r="O6" s="5"/>
      <c r="P6" s="8"/>
      <c r="Q6" s="8"/>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6"/>
      <c r="C8" s="207" t="s">
        <v>24</v>
      </c>
      <c r="D8" s="207"/>
      <c r="E8" s="207"/>
      <c r="F8" s="207"/>
      <c r="G8" s="207"/>
      <c r="H8" s="12"/>
      <c r="I8" s="208" t="s">
        <v>2</v>
      </c>
      <c r="J8" s="208"/>
      <c r="K8" s="208"/>
      <c r="L8" s="208"/>
      <c r="M8" s="208"/>
      <c r="N8" s="208"/>
      <c r="O8" s="5"/>
      <c r="P8" s="8"/>
      <c r="Q8" s="8"/>
      <c r="R8" s="5"/>
    </row>
    <row r="9" spans="2:18" s="3" customFormat="1" ht="36.75" customHeight="1" x14ac:dyDescent="0.3">
      <c r="B9" s="206"/>
      <c r="C9" s="211" t="s">
        <v>170</v>
      </c>
      <c r="D9" s="211"/>
      <c r="E9" s="211"/>
      <c r="F9" s="211"/>
      <c r="G9" s="211"/>
      <c r="H9" s="13"/>
      <c r="I9" s="212" t="s">
        <v>172</v>
      </c>
      <c r="J9" s="212"/>
      <c r="K9" s="212"/>
      <c r="L9" s="212"/>
      <c r="M9" s="212"/>
      <c r="N9" s="212"/>
      <c r="O9" s="212"/>
      <c r="P9" s="145"/>
      <c r="Q9" s="145"/>
    </row>
    <row r="10" spans="2:18" s="3" customFormat="1" ht="13.5" customHeight="1" x14ac:dyDescent="0.3">
      <c r="B10" s="206"/>
      <c r="C10" s="211"/>
      <c r="D10" s="211"/>
      <c r="E10" s="211"/>
      <c r="F10" s="211"/>
      <c r="G10" s="211"/>
      <c r="H10" s="14"/>
      <c r="I10" s="212"/>
      <c r="J10" s="212"/>
      <c r="K10" s="212"/>
      <c r="L10" s="212"/>
      <c r="M10" s="212"/>
      <c r="N10" s="212"/>
      <c r="O10" s="212"/>
      <c r="P10" s="145"/>
      <c r="Q10" s="145"/>
    </row>
    <row r="11" spans="2:18" s="3" customFormat="1" ht="24.9" customHeight="1" x14ac:dyDescent="0.3">
      <c r="B11" s="206"/>
      <c r="C11" s="220" t="s">
        <v>169</v>
      </c>
      <c r="D11" s="220"/>
      <c r="E11" s="220"/>
      <c r="F11" s="220"/>
      <c r="G11" s="220"/>
      <c r="H11" s="16"/>
      <c r="I11" s="221" t="s">
        <v>171</v>
      </c>
      <c r="J11" s="221"/>
      <c r="K11" s="221"/>
      <c r="L11" s="221"/>
      <c r="M11" s="221"/>
      <c r="N11" s="221"/>
      <c r="O11" s="221"/>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170</v>
      </c>
      <c r="C14" s="134"/>
      <c r="D14" s="134"/>
      <c r="E14" s="134"/>
      <c r="F14" s="134"/>
      <c r="G14" s="134"/>
      <c r="H14" s="134"/>
      <c r="I14" s="134"/>
      <c r="J14" s="134"/>
      <c r="K14" s="134"/>
      <c r="L14" s="134"/>
      <c r="M14" s="134"/>
      <c r="N14" s="134"/>
      <c r="P14" s="147"/>
      <c r="Q14" s="147"/>
    </row>
    <row r="15" spans="2:18" ht="4.5" customHeight="1" x14ac:dyDescent="0.3">
      <c r="B15" s="38"/>
      <c r="C15" s="38"/>
      <c r="D15" s="11"/>
      <c r="E15" s="11"/>
      <c r="F15" s="11"/>
      <c r="G15" s="11"/>
      <c r="H15" s="11"/>
      <c r="I15" s="11"/>
      <c r="J15" s="11"/>
      <c r="K15" s="11"/>
      <c r="L15" s="11"/>
      <c r="M15" s="11"/>
      <c r="N15" s="11"/>
    </row>
    <row r="16" spans="2:18" ht="18" customHeight="1" x14ac:dyDescent="0.3">
      <c r="B16" s="228" t="s">
        <v>28</v>
      </c>
      <c r="C16" s="229"/>
      <c r="D16" s="198" t="s">
        <v>3</v>
      </c>
      <c r="E16" s="199"/>
      <c r="F16" s="199"/>
      <c r="G16" s="199"/>
      <c r="H16" s="199"/>
      <c r="I16" s="199"/>
      <c r="J16" s="199"/>
      <c r="K16" s="199"/>
      <c r="L16" s="199"/>
      <c r="M16" s="199"/>
      <c r="N16" s="213"/>
      <c r="O16" s="19"/>
      <c r="P16" s="94"/>
      <c r="Q16" s="94"/>
    </row>
    <row r="17" spans="2:19" ht="18" customHeight="1" x14ac:dyDescent="0.3">
      <c r="B17" s="230"/>
      <c r="C17" s="231"/>
      <c r="D17" s="25">
        <v>1</v>
      </c>
      <c r="E17" s="25">
        <v>2</v>
      </c>
      <c r="F17" s="25">
        <v>3</v>
      </c>
      <c r="G17" s="25">
        <v>4</v>
      </c>
      <c r="H17" s="25">
        <v>5</v>
      </c>
      <c r="I17" s="25">
        <v>6</v>
      </c>
      <c r="J17" s="25">
        <v>7</v>
      </c>
      <c r="K17" s="25">
        <v>8</v>
      </c>
      <c r="L17" s="25">
        <v>9</v>
      </c>
      <c r="M17" s="25">
        <v>10</v>
      </c>
      <c r="N17" s="25">
        <v>11</v>
      </c>
      <c r="O17" s="19"/>
      <c r="P17" s="94"/>
      <c r="Q17" s="94"/>
    </row>
    <row r="18" spans="2:19" ht="18" customHeight="1" x14ac:dyDescent="0.3">
      <c r="B18" s="100" t="s">
        <v>60</v>
      </c>
      <c r="C18" s="101">
        <v>44197</v>
      </c>
      <c r="D18" s="69">
        <v>502</v>
      </c>
      <c r="E18" s="69">
        <v>523</v>
      </c>
      <c r="F18" s="69">
        <v>543</v>
      </c>
      <c r="G18" s="69">
        <v>565</v>
      </c>
      <c r="H18" s="69">
        <v>589</v>
      </c>
      <c r="I18" s="69">
        <v>622</v>
      </c>
      <c r="J18" s="69">
        <v>653</v>
      </c>
      <c r="K18" s="69">
        <v>680</v>
      </c>
      <c r="L18" s="69">
        <v>705</v>
      </c>
      <c r="M18" s="69">
        <v>732</v>
      </c>
      <c r="N18" s="69">
        <v>761</v>
      </c>
      <c r="O18" s="19"/>
      <c r="P18" s="94"/>
      <c r="Q18" s="94"/>
    </row>
    <row r="19" spans="2:19" ht="18" customHeight="1" x14ac:dyDescent="0.3">
      <c r="B19" s="100" t="s">
        <v>5</v>
      </c>
      <c r="C19" s="101">
        <v>44197</v>
      </c>
      <c r="D19" s="69">
        <f t="shared" ref="D19:N19" si="0">VLOOKUP(D18,IBIM,2,0)</f>
        <v>433</v>
      </c>
      <c r="E19" s="69">
        <f t="shared" si="0"/>
        <v>448</v>
      </c>
      <c r="F19" s="69">
        <f t="shared" si="0"/>
        <v>462</v>
      </c>
      <c r="G19" s="69">
        <f t="shared" si="0"/>
        <v>478</v>
      </c>
      <c r="H19" s="69">
        <f t="shared" si="0"/>
        <v>497</v>
      </c>
      <c r="I19" s="69">
        <f t="shared" si="0"/>
        <v>522</v>
      </c>
      <c r="J19" s="69">
        <f t="shared" si="0"/>
        <v>545</v>
      </c>
      <c r="K19" s="69">
        <f t="shared" si="0"/>
        <v>566</v>
      </c>
      <c r="L19" s="69">
        <f t="shared" si="0"/>
        <v>585</v>
      </c>
      <c r="M19" s="69">
        <f t="shared" si="0"/>
        <v>605</v>
      </c>
      <c r="N19" s="69">
        <f t="shared" si="0"/>
        <v>627</v>
      </c>
      <c r="O19" s="19"/>
      <c r="P19" s="94"/>
      <c r="Q19" s="94"/>
    </row>
    <row r="20" spans="2:19" ht="18" customHeight="1" x14ac:dyDescent="0.3">
      <c r="B20" s="198" t="s">
        <v>6</v>
      </c>
      <c r="C20" s="213"/>
      <c r="D20" s="40" t="s">
        <v>7</v>
      </c>
      <c r="E20" s="40" t="s">
        <v>8</v>
      </c>
      <c r="F20" s="40" t="s">
        <v>8</v>
      </c>
      <c r="G20" s="40" t="s">
        <v>8</v>
      </c>
      <c r="H20" s="40" t="s">
        <v>8</v>
      </c>
      <c r="I20" s="40" t="s">
        <v>8</v>
      </c>
      <c r="J20" s="40" t="s">
        <v>27</v>
      </c>
      <c r="K20" s="40" t="s">
        <v>9</v>
      </c>
      <c r="L20" s="40" t="s">
        <v>9</v>
      </c>
      <c r="M20" s="40" t="s">
        <v>9</v>
      </c>
      <c r="N20" s="40" t="s">
        <v>10</v>
      </c>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169</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14" t="s">
        <v>28</v>
      </c>
      <c r="C26" s="215"/>
      <c r="D26" s="194" t="s">
        <v>3</v>
      </c>
      <c r="E26" s="194"/>
      <c r="F26" s="194"/>
      <c r="G26" s="194"/>
      <c r="H26" s="194"/>
      <c r="I26" s="194"/>
      <c r="J26" s="194"/>
      <c r="K26" s="194"/>
      <c r="L26" s="194"/>
      <c r="M26" s="194"/>
      <c r="N26" s="194"/>
      <c r="O26" s="194"/>
      <c r="P26" s="194"/>
      <c r="Q26" s="194"/>
    </row>
    <row r="27" spans="2:19" ht="18" customHeight="1" x14ac:dyDescent="0.3">
      <c r="B27" s="218"/>
      <c r="C27" s="219"/>
      <c r="D27" s="25">
        <v>1</v>
      </c>
      <c r="E27" s="25">
        <v>2</v>
      </c>
      <c r="F27" s="25">
        <v>3</v>
      </c>
      <c r="G27" s="25">
        <v>4</v>
      </c>
      <c r="H27" s="25">
        <v>5</v>
      </c>
      <c r="I27" s="25">
        <v>6</v>
      </c>
      <c r="J27" s="25">
        <v>7</v>
      </c>
      <c r="K27" s="25">
        <v>8</v>
      </c>
      <c r="L27" s="25">
        <v>9</v>
      </c>
      <c r="M27" s="25">
        <v>10</v>
      </c>
      <c r="N27" s="25">
        <v>11</v>
      </c>
      <c r="O27" s="25">
        <v>12</v>
      </c>
      <c r="P27" s="157">
        <v>13</v>
      </c>
      <c r="Q27" s="157">
        <v>14</v>
      </c>
    </row>
    <row r="28" spans="2:19" ht="18" customHeight="1" x14ac:dyDescent="0.3">
      <c r="B28" s="100" t="s">
        <v>60</v>
      </c>
      <c r="C28" s="101">
        <v>44197</v>
      </c>
      <c r="D28" s="71">
        <v>444</v>
      </c>
      <c r="E28" s="71">
        <v>461</v>
      </c>
      <c r="F28" s="71">
        <v>478</v>
      </c>
      <c r="G28" s="71">
        <v>494</v>
      </c>
      <c r="H28" s="71">
        <v>512</v>
      </c>
      <c r="I28" s="71">
        <v>528</v>
      </c>
      <c r="J28" s="71">
        <v>547</v>
      </c>
      <c r="K28" s="71">
        <v>570</v>
      </c>
      <c r="L28" s="71">
        <v>596</v>
      </c>
      <c r="M28" s="71">
        <v>623</v>
      </c>
      <c r="N28" s="71">
        <v>655</v>
      </c>
      <c r="O28" s="71">
        <v>680</v>
      </c>
      <c r="P28" s="71">
        <v>694</v>
      </c>
      <c r="Q28" s="71">
        <v>714</v>
      </c>
      <c r="R28" s="156"/>
      <c r="S28" s="156"/>
    </row>
    <row r="29" spans="2:19" ht="18" customHeight="1" x14ac:dyDescent="0.3">
      <c r="B29" s="100" t="s">
        <v>5</v>
      </c>
      <c r="C29" s="101">
        <v>44197</v>
      </c>
      <c r="D29" s="71">
        <f t="shared" ref="D29:Q29" si="1">VLOOKUP(D28,IBIM,2,0)</f>
        <v>390</v>
      </c>
      <c r="E29" s="71">
        <f t="shared" si="1"/>
        <v>404</v>
      </c>
      <c r="F29" s="71">
        <f t="shared" si="1"/>
        <v>415</v>
      </c>
      <c r="G29" s="71">
        <f t="shared" si="1"/>
        <v>426</v>
      </c>
      <c r="H29" s="71">
        <f t="shared" si="1"/>
        <v>440</v>
      </c>
      <c r="I29" s="71">
        <f t="shared" si="1"/>
        <v>452</v>
      </c>
      <c r="J29" s="71">
        <f t="shared" si="1"/>
        <v>465</v>
      </c>
      <c r="K29" s="71">
        <f t="shared" si="1"/>
        <v>482</v>
      </c>
      <c r="L29" s="71">
        <f t="shared" si="1"/>
        <v>502</v>
      </c>
      <c r="M29" s="71">
        <f t="shared" si="1"/>
        <v>523</v>
      </c>
      <c r="N29" s="71">
        <f t="shared" si="1"/>
        <v>546</v>
      </c>
      <c r="O29" s="71">
        <f t="shared" si="1"/>
        <v>566</v>
      </c>
      <c r="P29" s="71">
        <f t="shared" si="1"/>
        <v>576</v>
      </c>
      <c r="Q29" s="71">
        <f t="shared" si="1"/>
        <v>592</v>
      </c>
    </row>
    <row r="30" spans="2:19" ht="18" customHeight="1" x14ac:dyDescent="0.3">
      <c r="B30" s="198" t="s">
        <v>6</v>
      </c>
      <c r="C30" s="213"/>
      <c r="D30" s="40" t="s">
        <v>8</v>
      </c>
      <c r="E30" s="40" t="s">
        <v>8</v>
      </c>
      <c r="F30" s="40" t="s">
        <v>8</v>
      </c>
      <c r="G30" s="40" t="s">
        <v>8</v>
      </c>
      <c r="H30" s="40" t="s">
        <v>8</v>
      </c>
      <c r="I30" s="40" t="s">
        <v>8</v>
      </c>
      <c r="J30" s="40" t="s">
        <v>8</v>
      </c>
      <c r="K30" s="40" t="s">
        <v>8</v>
      </c>
      <c r="L30" s="40" t="s">
        <v>8</v>
      </c>
      <c r="M30" s="40" t="s">
        <v>27</v>
      </c>
      <c r="N30" s="40" t="s">
        <v>27</v>
      </c>
      <c r="O30" s="40" t="s">
        <v>9</v>
      </c>
      <c r="P30" s="40" t="s">
        <v>9</v>
      </c>
      <c r="Q30" s="40" t="s">
        <v>10</v>
      </c>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5"/>
      <c r="C32" s="256"/>
      <c r="D32" s="256"/>
      <c r="E32" s="256"/>
      <c r="F32" s="256"/>
      <c r="G32" s="256"/>
      <c r="H32" s="256"/>
      <c r="I32" s="256"/>
      <c r="J32" s="256"/>
      <c r="K32" s="256"/>
      <c r="L32" s="256"/>
      <c r="M32" s="256"/>
      <c r="N32" s="256"/>
      <c r="O32" s="256"/>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ht="18" customHeight="1" x14ac:dyDescent="0.3">
      <c r="B34" s="119"/>
      <c r="C34" s="17"/>
      <c r="D34" s="17"/>
      <c r="E34" s="17"/>
      <c r="F34" s="17"/>
      <c r="G34" s="17"/>
      <c r="H34" s="17"/>
      <c r="I34" s="17"/>
      <c r="J34" s="17"/>
      <c r="K34" s="17"/>
      <c r="L34" s="17"/>
      <c r="M34" s="17"/>
      <c r="N34" s="17"/>
      <c r="O34" s="17"/>
      <c r="P34" s="149"/>
      <c r="Q34" s="149"/>
    </row>
    <row r="35" spans="1:17" s="114" customFormat="1" ht="45" customHeight="1" x14ac:dyDescent="0.3">
      <c r="A35" s="113"/>
      <c r="B35" s="265" t="s">
        <v>178</v>
      </c>
      <c r="C35" s="265"/>
      <c r="D35" s="265"/>
      <c r="E35" s="265"/>
      <c r="F35" s="265"/>
      <c r="G35" s="265"/>
      <c r="H35" s="265"/>
      <c r="I35" s="265"/>
      <c r="J35" s="265"/>
      <c r="K35" s="265"/>
      <c r="L35" s="265"/>
      <c r="M35" s="265"/>
      <c r="N35" s="265"/>
      <c r="O35" s="265"/>
      <c r="P35" s="265"/>
      <c r="Q35" s="150"/>
    </row>
    <row r="36" spans="1:17" s="114" customFormat="1" ht="26.25" customHeight="1" x14ac:dyDescent="0.3">
      <c r="A36" s="113"/>
      <c r="B36" s="265" t="s">
        <v>179</v>
      </c>
      <c r="C36" s="265"/>
      <c r="D36" s="265"/>
      <c r="E36" s="265"/>
      <c r="F36" s="265"/>
      <c r="G36" s="265"/>
      <c r="H36" s="265"/>
      <c r="I36" s="265"/>
      <c r="J36" s="265"/>
      <c r="K36" s="265"/>
      <c r="L36" s="265"/>
      <c r="M36" s="265"/>
      <c r="N36" s="265"/>
      <c r="O36" s="265"/>
      <c r="P36" s="265"/>
      <c r="Q36" s="150"/>
    </row>
    <row r="37" spans="1:17" s="114" customFormat="1" ht="12" customHeight="1" x14ac:dyDescent="0.3">
      <c r="A37" s="113"/>
      <c r="B37" s="193" t="s">
        <v>12</v>
      </c>
      <c r="C37" s="193"/>
      <c r="D37" s="193"/>
      <c r="E37" s="193"/>
      <c r="F37" s="193"/>
      <c r="G37" s="193"/>
      <c r="H37" s="193"/>
      <c r="I37" s="193"/>
      <c r="J37" s="193"/>
      <c r="K37" s="193"/>
      <c r="L37" s="193"/>
      <c r="M37" s="193"/>
      <c r="N37" s="83"/>
      <c r="O37" s="115"/>
      <c r="P37" s="151"/>
      <c r="Q37" s="151"/>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30.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16"/>
      <c r="G43" s="116"/>
      <c r="H43" s="116"/>
      <c r="I43" s="116"/>
      <c r="J43" s="116"/>
      <c r="K43" s="116"/>
      <c r="L43" s="116"/>
      <c r="M43" s="116"/>
      <c r="P43" s="152"/>
      <c r="Q43" s="152"/>
    </row>
    <row r="44" spans="1:17" s="114" customFormat="1" ht="12.75" customHeight="1" x14ac:dyDescent="0.3">
      <c r="A44" s="113"/>
      <c r="B44" s="116"/>
      <c r="C44" s="116"/>
      <c r="D44" s="116"/>
      <c r="E44" s="116"/>
      <c r="F44" s="177" t="s">
        <v>49</v>
      </c>
      <c r="G44" s="177"/>
      <c r="H44" s="177"/>
      <c r="I44" s="177"/>
      <c r="J44" s="178"/>
      <c r="K44" s="116"/>
      <c r="L44" s="116"/>
      <c r="M44" s="116"/>
      <c r="P44" s="152"/>
      <c r="Q44" s="152"/>
    </row>
    <row r="45" spans="1:17" s="46" customFormat="1" ht="11.4" customHeight="1" x14ac:dyDescent="0.3">
      <c r="B45" s="44"/>
      <c r="C45" s="3"/>
      <c r="D45" s="252"/>
      <c r="E45" s="252"/>
      <c r="F45" s="252"/>
      <c r="G45" s="252"/>
      <c r="H45" s="3"/>
      <c r="I45" s="3"/>
      <c r="J45" s="3"/>
      <c r="K45" s="3"/>
      <c r="L45" s="3"/>
      <c r="M45" s="45"/>
      <c r="N45" s="45"/>
      <c r="P45" s="153"/>
      <c r="Q45" s="153"/>
    </row>
    <row r="46" spans="1:17" ht="11.4" customHeight="1" x14ac:dyDescent="0.3">
      <c r="A46" s="43" t="s">
        <v>13</v>
      </c>
    </row>
    <row r="47" spans="1:17" ht="11.4" customHeight="1" x14ac:dyDescent="0.2">
      <c r="A47" s="44" t="s">
        <v>117</v>
      </c>
      <c r="F47" s="252"/>
      <c r="G47" s="252"/>
      <c r="H47" s="252"/>
      <c r="I47" s="252"/>
      <c r="N47" s="43"/>
      <c r="O47" s="43"/>
      <c r="P47" s="43" t="s">
        <v>298</v>
      </c>
      <c r="Q47" s="154"/>
    </row>
    <row r="48" spans="1:17" ht="11.4"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N5kd0EfYvCMJxOmWQL9iknzUXxcPAqfbjhJOqjAqzQ9uICkqn5oy78Q670FLN/1iB9CAs7N4UC3CRwKAN8lwPA==" saltValue="jXUTgImLHotqEYiSQb7LzQ==" spinCount="100000" sheet="1" formatCells="0" formatColumns="0" formatRows="0" insertColumns="0" insertRows="0" insertHyperlinks="0" deleteColumns="0" deleteRows="0" sort="0" autoFilter="0" pivotTables="0"/>
  <mergeCells count="27">
    <mergeCell ref="C9:G9"/>
    <mergeCell ref="I9:O9"/>
    <mergeCell ref="D45:G45"/>
    <mergeCell ref="F47:I47"/>
    <mergeCell ref="B20:C20"/>
    <mergeCell ref="B26:C27"/>
    <mergeCell ref="B30:C30"/>
    <mergeCell ref="B32:O32"/>
    <mergeCell ref="D26:Q26"/>
    <mergeCell ref="B35:P35"/>
    <mergeCell ref="B36:P36"/>
    <mergeCell ref="K2:P2"/>
    <mergeCell ref="K3:P3"/>
    <mergeCell ref="L1:P1"/>
    <mergeCell ref="B37:M37"/>
    <mergeCell ref="C10:G10"/>
    <mergeCell ref="I10:O10"/>
    <mergeCell ref="C11:G11"/>
    <mergeCell ref="I11:O11"/>
    <mergeCell ref="B16:C17"/>
    <mergeCell ref="D16:N16"/>
    <mergeCell ref="B3:J3"/>
    <mergeCell ref="B4:J4"/>
    <mergeCell ref="B6:M6"/>
    <mergeCell ref="B8:B11"/>
    <mergeCell ref="C8:G8"/>
    <mergeCell ref="I8:N8"/>
  </mergeCells>
  <hyperlinks>
    <hyperlink ref="B37" r:id="rId1" display="(3)Voir la brochure d'avancement de grade " xr:uid="{C08D55A4-583A-44C2-A3B2-3591F7A7D4A4}"/>
    <hyperlink ref="B6:M6" r:id="rId2" display="https://www.legifrance.gouv.fr/loda/id/JORFTEXT000034637417/" xr:uid="{2A784351-F352-422B-984A-8921A232CF30}"/>
    <hyperlink ref="B35:N35" r:id="rId3" display="(1) Article 1er du décret n°287-1098 du 30/12/1987 portant échelonnement indiciaire applicable aux administrateurs territoriaux modifié en dernier lieu par l'article 1 du décret n°2017-1737 du 21/12/2017 (JO du 23/12/20217)" xr:uid="{400B4707-D258-47AC-89B6-DA78CADFA777}"/>
    <hyperlink ref="B36:N36" r:id="rId4" display="https://www.legifrance.gouv.fr/loda/id/JORFTEXT000032526775/" xr:uid="{35F1CE0B-D3EF-46DB-9A07-24392CE6E863}"/>
    <hyperlink ref="B36:O36" r:id="rId5" display="https://www.legifrance.gouv.fr/loda/article_lc/LEGIARTI000034773464" xr:uid="{F7226C0A-D2AA-4126-BB0D-97AD293C7D23}"/>
    <hyperlink ref="F44:I44" location="'SOMMAIRE A'!A1" display="RETOUR AU SOMMAIRE" xr:uid="{68C0B2C1-A5D9-4D96-A701-83F67204534E}"/>
    <hyperlink ref="B35:O35" r:id="rId6" display="(1) Article 1er du décret n°91-844 du 02/09/1991 portant échelonnement indiciaire applicable aux attachés territoriaux de conservation du patrimoine modifié en dernier lieu par l'article 89 du décret n°2017-1737 du 21/12/2017 (JO du 23/12/2017)" xr:uid="{D4137A8A-301E-4E80-8770-21E5799A3586}"/>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6CA67-B66A-4E95-B11D-4AF33F503B60}">
  <sheetPr>
    <tabColor rgb="FF92D050"/>
  </sheetPr>
  <dimension ref="A1:WVZ84"/>
  <sheetViews>
    <sheetView showGridLines="0" showRowColHeaders="0" showRuler="0" zoomScaleNormal="100" zoomScalePageLayoutView="112" workbookViewId="0">
      <selection activeCell="D28" sqref="D28:N28"/>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3"/>
      <c r="M1" s="263"/>
      <c r="N1" s="263"/>
      <c r="O1" s="263"/>
      <c r="P1" s="263"/>
    </row>
    <row r="2" spans="2:18" ht="15.75" customHeight="1" thickBot="1" x14ac:dyDescent="0.35">
      <c r="B2" s="2"/>
      <c r="C2" s="2"/>
      <c r="D2" s="2"/>
      <c r="E2" s="2"/>
      <c r="F2" s="2"/>
      <c r="G2" s="2"/>
      <c r="H2" s="2"/>
      <c r="I2" s="110"/>
      <c r="J2" s="112"/>
      <c r="K2" s="185" t="s">
        <v>35</v>
      </c>
      <c r="L2" s="185"/>
      <c r="M2" s="185"/>
      <c r="N2" s="185"/>
      <c r="O2" s="185"/>
      <c r="P2" s="185"/>
      <c r="Q2" s="143"/>
    </row>
    <row r="3" spans="2:18" ht="18" customHeight="1" x14ac:dyDescent="0.3">
      <c r="B3" s="186" t="s">
        <v>0</v>
      </c>
      <c r="C3" s="187"/>
      <c r="D3" s="187"/>
      <c r="E3" s="187"/>
      <c r="F3" s="187"/>
      <c r="G3" s="187"/>
      <c r="H3" s="187"/>
      <c r="I3" s="187"/>
      <c r="J3" s="188"/>
      <c r="K3" s="264" t="str">
        <f>'SOMMAIRE A'!B15</f>
        <v>FILIERE MEDICO-SOCIALE</v>
      </c>
      <c r="L3" s="184"/>
      <c r="M3" s="184"/>
      <c r="N3" s="184"/>
      <c r="O3" s="184"/>
      <c r="P3" s="184"/>
      <c r="Q3" s="144"/>
    </row>
    <row r="4" spans="2:18" s="3" customFormat="1" ht="25.5" customHeight="1" thickBot="1" x14ac:dyDescent="0.35">
      <c r="B4" s="257" t="s">
        <v>196</v>
      </c>
      <c r="C4" s="203"/>
      <c r="D4" s="203"/>
      <c r="E4" s="203"/>
      <c r="F4" s="203"/>
      <c r="G4" s="203"/>
      <c r="H4" s="203"/>
      <c r="I4" s="203"/>
      <c r="J4" s="204"/>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5" t="s">
        <v>200</v>
      </c>
      <c r="C6" s="205"/>
      <c r="D6" s="205"/>
      <c r="E6" s="205"/>
      <c r="F6" s="205"/>
      <c r="G6" s="205"/>
      <c r="H6" s="205"/>
      <c r="I6" s="205"/>
      <c r="J6" s="205"/>
      <c r="K6" s="205"/>
      <c r="L6" s="205"/>
      <c r="M6" s="205"/>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6"/>
      <c r="C8" s="207" t="s">
        <v>24</v>
      </c>
      <c r="D8" s="207"/>
      <c r="E8" s="207"/>
      <c r="F8" s="207"/>
      <c r="G8" s="207"/>
      <c r="H8" s="12"/>
      <c r="I8" s="208" t="s">
        <v>2</v>
      </c>
      <c r="J8" s="208"/>
      <c r="K8" s="208"/>
      <c r="L8" s="208"/>
      <c r="M8" s="208"/>
      <c r="N8" s="208"/>
      <c r="O8" s="5"/>
      <c r="P8" s="8"/>
      <c r="Q8" s="8"/>
      <c r="R8" s="5"/>
    </row>
    <row r="9" spans="2:18" s="3" customFormat="1" ht="27.75" customHeight="1" x14ac:dyDescent="0.3">
      <c r="B9" s="206"/>
      <c r="C9" s="211" t="s">
        <v>199</v>
      </c>
      <c r="D9" s="211"/>
      <c r="E9" s="211"/>
      <c r="F9" s="211"/>
      <c r="G9" s="211"/>
      <c r="H9" s="13"/>
      <c r="I9" s="212" t="s">
        <v>278</v>
      </c>
      <c r="J9" s="212"/>
      <c r="K9" s="212"/>
      <c r="L9" s="212"/>
      <c r="M9" s="212"/>
      <c r="N9" s="212"/>
      <c r="O9" s="212"/>
      <c r="P9" s="145"/>
      <c r="Q9" s="145"/>
    </row>
    <row r="10" spans="2:18" s="3" customFormat="1" ht="13.5" customHeight="1" x14ac:dyDescent="0.3">
      <c r="B10" s="206"/>
      <c r="C10" s="211"/>
      <c r="D10" s="211"/>
      <c r="E10" s="211"/>
      <c r="F10" s="211"/>
      <c r="G10" s="211"/>
      <c r="H10" s="14"/>
      <c r="I10" s="212"/>
      <c r="J10" s="212"/>
      <c r="K10" s="212"/>
      <c r="L10" s="212"/>
      <c r="M10" s="212"/>
      <c r="N10" s="212"/>
      <c r="O10" s="212"/>
      <c r="P10" s="145"/>
      <c r="Q10" s="145"/>
    </row>
    <row r="11" spans="2:18" s="3" customFormat="1" ht="24.9" customHeight="1" x14ac:dyDescent="0.3">
      <c r="B11" s="206"/>
      <c r="C11" s="220" t="s">
        <v>198</v>
      </c>
      <c r="D11" s="220"/>
      <c r="E11" s="220"/>
      <c r="F11" s="220"/>
      <c r="G11" s="220"/>
      <c r="H11" s="16"/>
      <c r="I11" s="221" t="s">
        <v>171</v>
      </c>
      <c r="J11" s="221"/>
      <c r="K11" s="221"/>
      <c r="L11" s="221"/>
      <c r="M11" s="221"/>
      <c r="N11" s="221"/>
      <c r="O11" s="221"/>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197</v>
      </c>
      <c r="C14" s="134"/>
      <c r="D14" s="134"/>
      <c r="E14" s="134"/>
      <c r="F14" s="134"/>
      <c r="G14" s="134"/>
      <c r="H14" s="134"/>
      <c r="I14" s="134"/>
      <c r="J14" s="134"/>
      <c r="K14" s="134"/>
      <c r="L14" s="134"/>
      <c r="M14" s="134"/>
      <c r="N14" s="134"/>
      <c r="P14" s="147"/>
      <c r="Q14" s="147"/>
    </row>
    <row r="15" spans="2:18" ht="4.5" customHeight="1" x14ac:dyDescent="0.3">
      <c r="B15" s="38"/>
      <c r="C15" s="38"/>
      <c r="D15" s="207"/>
      <c r="E15" s="207"/>
      <c r="F15" s="207"/>
      <c r="G15" s="207"/>
      <c r="H15" s="207"/>
      <c r="I15" s="207"/>
      <c r="J15" s="207"/>
      <c r="K15" s="207"/>
      <c r="L15" s="11"/>
      <c r="M15" s="11"/>
      <c r="N15" s="11"/>
    </row>
    <row r="16" spans="2:18" ht="18" customHeight="1" x14ac:dyDescent="0.3">
      <c r="B16" s="228" t="s">
        <v>28</v>
      </c>
      <c r="C16" s="229"/>
      <c r="D16" s="194" t="s">
        <v>3</v>
      </c>
      <c r="E16" s="194"/>
      <c r="F16" s="194"/>
      <c r="G16" s="194"/>
      <c r="H16" s="194"/>
      <c r="I16" s="194"/>
      <c r="J16" s="194"/>
      <c r="K16" s="194"/>
      <c r="L16" s="194"/>
      <c r="M16" s="194"/>
      <c r="N16" s="194"/>
      <c r="O16" s="19"/>
      <c r="P16" s="94"/>
      <c r="Q16" s="94"/>
    </row>
    <row r="17" spans="2:19" ht="18" customHeight="1" x14ac:dyDescent="0.3">
      <c r="B17" s="230"/>
      <c r="C17" s="231"/>
      <c r="D17" s="25">
        <v>1</v>
      </c>
      <c r="E17" s="25">
        <v>2</v>
      </c>
      <c r="F17" s="25">
        <v>3</v>
      </c>
      <c r="G17" s="25">
        <v>4</v>
      </c>
      <c r="H17" s="25">
        <v>5</v>
      </c>
      <c r="I17" s="25">
        <v>6</v>
      </c>
      <c r="J17" s="25">
        <v>7</v>
      </c>
      <c r="K17" s="25">
        <v>8</v>
      </c>
      <c r="L17" s="25">
        <v>9</v>
      </c>
      <c r="M17" s="25">
        <v>10</v>
      </c>
      <c r="N17" s="25">
        <v>11</v>
      </c>
      <c r="O17" s="19"/>
      <c r="P17" s="94"/>
      <c r="Q17" s="94"/>
    </row>
    <row r="18" spans="2:19" ht="18" customHeight="1" x14ac:dyDescent="0.3">
      <c r="B18" s="100" t="s">
        <v>60</v>
      </c>
      <c r="C18" s="101">
        <v>44562</v>
      </c>
      <c r="D18" s="69">
        <v>489</v>
      </c>
      <c r="E18" s="69">
        <v>518</v>
      </c>
      <c r="F18" s="69">
        <v>558</v>
      </c>
      <c r="G18" s="69">
        <v>595</v>
      </c>
      <c r="H18" s="69">
        <v>631</v>
      </c>
      <c r="I18" s="69">
        <v>669</v>
      </c>
      <c r="J18" s="69">
        <v>709</v>
      </c>
      <c r="K18" s="69">
        <v>750</v>
      </c>
      <c r="L18" s="69">
        <v>792</v>
      </c>
      <c r="M18" s="69">
        <v>836</v>
      </c>
      <c r="N18" s="69">
        <v>886</v>
      </c>
      <c r="O18" s="19"/>
      <c r="P18" s="94"/>
      <c r="Q18" s="94"/>
    </row>
    <row r="19" spans="2:19" ht="18" customHeight="1" x14ac:dyDescent="0.3">
      <c r="B19" s="100" t="s">
        <v>5</v>
      </c>
      <c r="C19" s="101">
        <v>44562</v>
      </c>
      <c r="D19" s="69">
        <f t="shared" ref="D19:N19" si="0">VLOOKUP(D18,IBIM,2,0)</f>
        <v>422</v>
      </c>
      <c r="E19" s="69">
        <f t="shared" si="0"/>
        <v>445</v>
      </c>
      <c r="F19" s="69">
        <f t="shared" si="0"/>
        <v>473</v>
      </c>
      <c r="G19" s="69">
        <f t="shared" si="0"/>
        <v>501</v>
      </c>
      <c r="H19" s="69">
        <f t="shared" si="0"/>
        <v>529</v>
      </c>
      <c r="I19" s="69">
        <f t="shared" si="0"/>
        <v>558</v>
      </c>
      <c r="J19" s="69">
        <f t="shared" si="0"/>
        <v>588</v>
      </c>
      <c r="K19" s="69">
        <f t="shared" si="0"/>
        <v>619</v>
      </c>
      <c r="L19" s="69">
        <f t="shared" si="0"/>
        <v>651</v>
      </c>
      <c r="M19" s="69">
        <f t="shared" si="0"/>
        <v>685</v>
      </c>
      <c r="N19" s="69">
        <f t="shared" si="0"/>
        <v>722</v>
      </c>
      <c r="O19" s="19"/>
      <c r="P19" s="94"/>
      <c r="Q19" s="94"/>
    </row>
    <row r="20" spans="2:19" ht="18" customHeight="1" x14ac:dyDescent="0.3">
      <c r="B20" s="198" t="s">
        <v>6</v>
      </c>
      <c r="C20" s="213"/>
      <c r="D20" s="40" t="s">
        <v>43</v>
      </c>
      <c r="E20" s="40" t="s">
        <v>8</v>
      </c>
      <c r="F20" s="40" t="s">
        <v>8</v>
      </c>
      <c r="G20" s="40" t="s">
        <v>8</v>
      </c>
      <c r="H20" s="40" t="s">
        <v>8</v>
      </c>
      <c r="I20" s="40" t="s">
        <v>27</v>
      </c>
      <c r="J20" s="40" t="s">
        <v>9</v>
      </c>
      <c r="K20" s="40" t="s">
        <v>9</v>
      </c>
      <c r="L20" s="40" t="s">
        <v>11</v>
      </c>
      <c r="M20" s="40" t="s">
        <v>11</v>
      </c>
      <c r="N20" s="40" t="s">
        <v>10</v>
      </c>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198</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14" t="s">
        <v>28</v>
      </c>
      <c r="C26" s="215"/>
      <c r="D26" s="194" t="s">
        <v>3</v>
      </c>
      <c r="E26" s="194"/>
      <c r="F26" s="194"/>
      <c r="G26" s="194"/>
      <c r="H26" s="194"/>
      <c r="I26" s="194"/>
      <c r="J26" s="194"/>
      <c r="K26" s="194"/>
      <c r="L26" s="194"/>
      <c r="M26" s="194"/>
      <c r="N26" s="194"/>
      <c r="O26" s="41"/>
      <c r="P26" s="41"/>
      <c r="Q26" s="41"/>
    </row>
    <row r="27" spans="2:19" ht="18" customHeight="1" x14ac:dyDescent="0.3">
      <c r="B27" s="218"/>
      <c r="C27" s="219"/>
      <c r="D27" s="25">
        <v>1</v>
      </c>
      <c r="E27" s="25">
        <v>2</v>
      </c>
      <c r="F27" s="25">
        <v>3</v>
      </c>
      <c r="G27" s="25">
        <v>4</v>
      </c>
      <c r="H27" s="25">
        <v>5</v>
      </c>
      <c r="I27" s="25">
        <v>6</v>
      </c>
      <c r="J27" s="25">
        <v>7</v>
      </c>
      <c r="K27" s="25">
        <v>8</v>
      </c>
      <c r="L27" s="25">
        <v>9</v>
      </c>
      <c r="M27" s="25">
        <v>10</v>
      </c>
      <c r="N27" s="25">
        <v>11</v>
      </c>
      <c r="O27" s="41"/>
      <c r="P27" s="91"/>
      <c r="Q27" s="91"/>
    </row>
    <row r="28" spans="2:19" ht="18" customHeight="1" x14ac:dyDescent="0.3">
      <c r="B28" s="100" t="s">
        <v>60</v>
      </c>
      <c r="C28" s="101">
        <v>44562</v>
      </c>
      <c r="D28" s="71">
        <v>444</v>
      </c>
      <c r="E28" s="71">
        <v>484</v>
      </c>
      <c r="F28" s="71">
        <v>514</v>
      </c>
      <c r="G28" s="71">
        <v>544</v>
      </c>
      <c r="H28" s="71">
        <v>576</v>
      </c>
      <c r="I28" s="71">
        <v>611</v>
      </c>
      <c r="J28" s="71">
        <v>653</v>
      </c>
      <c r="K28" s="71">
        <v>693</v>
      </c>
      <c r="L28" s="71">
        <v>732</v>
      </c>
      <c r="M28" s="71">
        <v>778</v>
      </c>
      <c r="N28" s="71">
        <v>821</v>
      </c>
      <c r="O28" s="109"/>
      <c r="P28" s="109"/>
      <c r="Q28" s="109"/>
      <c r="R28" s="156"/>
      <c r="S28" s="155">
        <v>714</v>
      </c>
    </row>
    <row r="29" spans="2:19" ht="18" customHeight="1" x14ac:dyDescent="0.3">
      <c r="B29" s="100" t="s">
        <v>5</v>
      </c>
      <c r="C29" s="101">
        <v>44562</v>
      </c>
      <c r="D29" s="71">
        <f t="shared" ref="D29:N29" si="1">VLOOKUP(D28,IBIM,2,0)</f>
        <v>390</v>
      </c>
      <c r="E29" s="71">
        <f t="shared" si="1"/>
        <v>419</v>
      </c>
      <c r="F29" s="71">
        <f t="shared" si="1"/>
        <v>442</v>
      </c>
      <c r="G29" s="71">
        <f t="shared" si="1"/>
        <v>463</v>
      </c>
      <c r="H29" s="71">
        <f t="shared" si="1"/>
        <v>486</v>
      </c>
      <c r="I29" s="71">
        <f t="shared" si="1"/>
        <v>513</v>
      </c>
      <c r="J29" s="71">
        <f t="shared" si="1"/>
        <v>545</v>
      </c>
      <c r="K29" s="71">
        <f t="shared" si="1"/>
        <v>575</v>
      </c>
      <c r="L29" s="71">
        <f t="shared" si="1"/>
        <v>605</v>
      </c>
      <c r="M29" s="71">
        <f t="shared" si="1"/>
        <v>640</v>
      </c>
      <c r="N29" s="71">
        <f t="shared" si="1"/>
        <v>673</v>
      </c>
      <c r="O29" s="109"/>
      <c r="P29" s="109"/>
      <c r="Q29" s="109"/>
    </row>
    <row r="30" spans="2:19" ht="18" customHeight="1" x14ac:dyDescent="0.3">
      <c r="B30" s="198" t="s">
        <v>6</v>
      </c>
      <c r="C30" s="213"/>
      <c r="D30" s="40" t="s">
        <v>7</v>
      </c>
      <c r="E30" s="40" t="s">
        <v>43</v>
      </c>
      <c r="F30" s="40" t="s">
        <v>8</v>
      </c>
      <c r="G30" s="40" t="s">
        <v>8</v>
      </c>
      <c r="H30" s="40" t="s">
        <v>27</v>
      </c>
      <c r="I30" s="40" t="s">
        <v>9</v>
      </c>
      <c r="J30" s="40" t="s">
        <v>9</v>
      </c>
      <c r="K30" s="40" t="s">
        <v>9</v>
      </c>
      <c r="L30" s="40" t="s">
        <v>11</v>
      </c>
      <c r="M30" s="40" t="s">
        <v>11</v>
      </c>
      <c r="N30" s="40" t="s">
        <v>10</v>
      </c>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5"/>
      <c r="C32" s="256"/>
      <c r="D32" s="256"/>
      <c r="E32" s="256"/>
      <c r="F32" s="256"/>
      <c r="G32" s="256"/>
      <c r="H32" s="256"/>
      <c r="I32" s="256"/>
      <c r="J32" s="256"/>
      <c r="K32" s="256"/>
      <c r="L32" s="256"/>
      <c r="M32" s="256"/>
      <c r="N32" s="256"/>
      <c r="O32" s="256"/>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ht="18" customHeight="1" x14ac:dyDescent="0.3">
      <c r="B34" s="119"/>
      <c r="C34" s="17"/>
      <c r="D34" s="17"/>
      <c r="E34" s="17"/>
      <c r="F34" s="17"/>
      <c r="G34" s="17"/>
      <c r="H34" s="17"/>
      <c r="I34" s="17"/>
      <c r="J34" s="17"/>
      <c r="K34" s="17"/>
      <c r="L34" s="17"/>
      <c r="M34" s="17"/>
      <c r="N34" s="17"/>
      <c r="O34" s="17"/>
      <c r="P34" s="149"/>
      <c r="Q34" s="149"/>
    </row>
    <row r="35" spans="1:17" s="114" customFormat="1" ht="26.25" customHeight="1" x14ac:dyDescent="0.3">
      <c r="A35" s="113"/>
      <c r="B35" s="193" t="s">
        <v>216</v>
      </c>
      <c r="C35" s="193"/>
      <c r="D35" s="193"/>
      <c r="E35" s="193"/>
      <c r="F35" s="193"/>
      <c r="G35" s="193"/>
      <c r="H35" s="193"/>
      <c r="I35" s="193"/>
      <c r="J35" s="193"/>
      <c r="K35" s="193"/>
      <c r="L35" s="193"/>
      <c r="M35" s="193"/>
      <c r="N35" s="193"/>
      <c r="O35" s="193"/>
      <c r="P35" s="83"/>
      <c r="Q35" s="83"/>
    </row>
    <row r="36" spans="1:17" s="114" customFormat="1" ht="26.25" customHeight="1" x14ac:dyDescent="0.3">
      <c r="A36" s="113"/>
      <c r="B36" s="193" t="s">
        <v>201</v>
      </c>
      <c r="C36" s="193"/>
      <c r="D36" s="193"/>
      <c r="E36" s="193"/>
      <c r="F36" s="193"/>
      <c r="G36" s="193"/>
      <c r="H36" s="193"/>
      <c r="I36" s="193"/>
      <c r="J36" s="193"/>
      <c r="K36" s="193"/>
      <c r="L36" s="193"/>
      <c r="M36" s="193"/>
      <c r="N36" s="193"/>
      <c r="O36" s="193"/>
      <c r="P36" s="83"/>
      <c r="Q36" s="83"/>
    </row>
    <row r="37" spans="1:17" s="114" customFormat="1" ht="12" customHeight="1" x14ac:dyDescent="0.3">
      <c r="A37" s="113"/>
      <c r="B37" s="193" t="s">
        <v>12</v>
      </c>
      <c r="C37" s="193"/>
      <c r="D37" s="193"/>
      <c r="E37" s="193"/>
      <c r="F37" s="193"/>
      <c r="G37" s="193"/>
      <c r="H37" s="193"/>
      <c r="I37" s="193"/>
      <c r="J37" s="193"/>
      <c r="K37" s="193"/>
      <c r="L37" s="193"/>
      <c r="M37" s="193"/>
      <c r="N37" s="83"/>
      <c r="O37" s="115"/>
      <c r="P37" s="115"/>
      <c r="Q37" s="115"/>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48.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16"/>
      <c r="G43" s="116"/>
      <c r="H43" s="116"/>
      <c r="I43" s="116"/>
      <c r="J43" s="116"/>
      <c r="K43" s="116"/>
      <c r="L43" s="116"/>
      <c r="M43" s="116"/>
      <c r="P43" s="152"/>
      <c r="Q43" s="152"/>
    </row>
    <row r="44" spans="1:17" s="114" customFormat="1" ht="12.75" customHeight="1" x14ac:dyDescent="0.3">
      <c r="A44" s="113"/>
      <c r="B44" s="116"/>
      <c r="C44" s="116"/>
      <c r="D44" s="116"/>
      <c r="E44" s="116"/>
      <c r="F44" s="183" t="s">
        <v>49</v>
      </c>
      <c r="G44" s="183"/>
      <c r="H44" s="183"/>
      <c r="I44" s="183"/>
      <c r="J44" s="116"/>
      <c r="K44" s="116"/>
      <c r="L44" s="116"/>
      <c r="M44" s="116"/>
      <c r="P44" s="152"/>
      <c r="Q44" s="152"/>
    </row>
    <row r="45" spans="1:17" s="46" customFormat="1" ht="11.4" customHeight="1" x14ac:dyDescent="0.3">
      <c r="B45" s="44"/>
      <c r="C45" s="3"/>
      <c r="D45" s="252"/>
      <c r="E45" s="252"/>
      <c r="F45" s="252"/>
      <c r="G45" s="252"/>
      <c r="H45" s="3"/>
      <c r="I45" s="3"/>
      <c r="J45" s="3"/>
      <c r="K45" s="3"/>
      <c r="L45" s="3"/>
      <c r="M45" s="45"/>
      <c r="N45" s="45"/>
      <c r="P45" s="153"/>
      <c r="Q45" s="153"/>
    </row>
    <row r="46" spans="1:17" ht="11.4" customHeight="1" x14ac:dyDescent="0.3">
      <c r="A46" s="43" t="s">
        <v>13</v>
      </c>
    </row>
    <row r="47" spans="1:17" ht="11.4" customHeight="1" x14ac:dyDescent="0.2">
      <c r="A47" s="44" t="s">
        <v>195</v>
      </c>
      <c r="F47" s="252"/>
      <c r="G47" s="252"/>
      <c r="H47" s="252"/>
      <c r="I47" s="252"/>
      <c r="N47" s="43"/>
      <c r="O47" s="43" t="s">
        <v>299</v>
      </c>
      <c r="P47" s="43"/>
      <c r="Q47" s="154"/>
    </row>
    <row r="48" spans="1:17" ht="11.4"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uzuYxjkZk82xxuphRKK8BcTWFv9x88TpMxHhlsmJZyxMo3zJNR2RcvxiUpKC39JgF1uYldwJKXDGEMRtnL2t3A==" saltValue="VC4tT4w6sEOHQWPRF7RHKA==" spinCount="100000" sheet="1" formatCells="0" formatColumns="0" formatRows="0" insertColumns="0" insertRows="0" insertHyperlinks="0" deleteColumns="0" deleteRows="0" sort="0" autoFilter="0" pivotTables="0"/>
  <mergeCells count="29">
    <mergeCell ref="B6:M6"/>
    <mergeCell ref="L1:P1"/>
    <mergeCell ref="K2:P2"/>
    <mergeCell ref="B3:J3"/>
    <mergeCell ref="K3:P3"/>
    <mergeCell ref="B4:J4"/>
    <mergeCell ref="B8:B11"/>
    <mergeCell ref="C8:G8"/>
    <mergeCell ref="I8:N8"/>
    <mergeCell ref="C9:G9"/>
    <mergeCell ref="I9:O9"/>
    <mergeCell ref="C10:G10"/>
    <mergeCell ref="I10:O10"/>
    <mergeCell ref="C11:G11"/>
    <mergeCell ref="I11:O11"/>
    <mergeCell ref="D15:K15"/>
    <mergeCell ref="B16:C17"/>
    <mergeCell ref="B20:C20"/>
    <mergeCell ref="B26:C27"/>
    <mergeCell ref="D26:N26"/>
    <mergeCell ref="D45:G45"/>
    <mergeCell ref="F47:I47"/>
    <mergeCell ref="D16:N16"/>
    <mergeCell ref="B30:C30"/>
    <mergeCell ref="B32:O32"/>
    <mergeCell ref="B35:O35"/>
    <mergeCell ref="B36:O36"/>
    <mergeCell ref="B37:M37"/>
    <mergeCell ref="F44:I44"/>
  </mergeCells>
  <hyperlinks>
    <hyperlink ref="B37" r:id="rId1" display="(3)Voir la brochure d'avancement de grade " xr:uid="{2676B69A-7686-4245-8378-1B61A5F2302B}"/>
    <hyperlink ref="B6:M6" r:id="rId2" display="Décret n° 2012-1420 du 18 décembre 2012 portant statut particulier du cadre d'emplois des infirmiers territoriaux en soins généraux" xr:uid="{8F9CF320-87EA-4E1D-88FD-96339A4B345A}"/>
    <hyperlink ref="B35:N35" r:id="rId3" display="(1) Article 1er du décret n°287-1098 du 30/12/1987 portant échelonnement indiciaire applicable aux administrateurs territoriaux modifié en dernier lieu par l'article 1 du décret n°2017-1737 du 21/12/2017 (JO du 23/12/20217)" xr:uid="{0FAF21BC-06B4-4BA9-9D33-70B812CE25CD}"/>
    <hyperlink ref="B36:N36" r:id="rId4" display="https://www.legifrance.gouv.fr/loda/id/JORFTEXT000032526775/" xr:uid="{47F168F6-B512-441C-91E9-8BB314299703}"/>
    <hyperlink ref="B36:O36" r:id="rId5" display="https://www.legifrance.gouv.fr/loda/article_lc/LEGIARTI000044901045" xr:uid="{9FE2329E-E32B-4CC1-A6E7-CA890D481E0E}"/>
    <hyperlink ref="F44:I44" location="'SOMMAIRE A'!A1" display="RETOUR AU SOMMAIRE" xr:uid="{5BB6D582-84DA-46B7-B384-3DC8FC30EDC7}"/>
    <hyperlink ref="B35:O35" r:id="rId6" display="(1) Article 1 du décret n°92-854 du 28/08/1992 portant statut particulier du cadre d’emplois des psychologues territoriaux modifié en dernier lieu par l'article 94 du décret n° 2017-1737 du 21/12/2017 (JO du 23/12/2017)" xr:uid="{5692B753-5490-47A4-A666-8BA59493EF67}"/>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E2F58-AC8E-4A39-86D3-019B6C0E1506}">
  <dimension ref="A1:B929"/>
  <sheetViews>
    <sheetView topLeftCell="A891" workbookViewId="0">
      <selection activeCell="A2" sqref="A2:B929"/>
    </sheetView>
  </sheetViews>
  <sheetFormatPr baseColWidth="10" defaultRowHeight="14.4" x14ac:dyDescent="0.3"/>
  <sheetData>
    <row r="1" spans="1:2" ht="28.8" x14ac:dyDescent="0.3">
      <c r="A1" s="66" t="s">
        <v>25</v>
      </c>
      <c r="B1" s="78" t="s">
        <v>26</v>
      </c>
    </row>
    <row r="2" spans="1:2" x14ac:dyDescent="0.3">
      <c r="A2" s="67">
        <v>100</v>
      </c>
      <c r="B2" s="78">
        <v>203</v>
      </c>
    </row>
    <row r="3" spans="1:2" x14ac:dyDescent="0.3">
      <c r="A3" s="67">
        <v>101</v>
      </c>
      <c r="B3" s="78">
        <v>204</v>
      </c>
    </row>
    <row r="4" spans="1:2" x14ac:dyDescent="0.3">
      <c r="A4" s="67">
        <v>102</v>
      </c>
      <c r="B4" s="78">
        <v>204</v>
      </c>
    </row>
    <row r="5" spans="1:2" x14ac:dyDescent="0.3">
      <c r="A5" s="67">
        <v>103</v>
      </c>
      <c r="B5" s="78">
        <v>205</v>
      </c>
    </row>
    <row r="6" spans="1:2" x14ac:dyDescent="0.3">
      <c r="A6" s="67">
        <v>104</v>
      </c>
      <c r="B6" s="78">
        <v>206</v>
      </c>
    </row>
    <row r="7" spans="1:2" x14ac:dyDescent="0.3">
      <c r="A7" s="67">
        <v>105</v>
      </c>
      <c r="B7" s="78">
        <v>207</v>
      </c>
    </row>
    <row r="8" spans="1:2" x14ac:dyDescent="0.3">
      <c r="A8" s="67">
        <v>106</v>
      </c>
      <c r="B8" s="78">
        <v>207</v>
      </c>
    </row>
    <row r="9" spans="1:2" x14ac:dyDescent="0.3">
      <c r="A9" s="67">
        <v>107</v>
      </c>
      <c r="B9" s="78">
        <v>208</v>
      </c>
    </row>
    <row r="10" spans="1:2" x14ac:dyDescent="0.3">
      <c r="A10" s="67">
        <v>108</v>
      </c>
      <c r="B10" s="78">
        <v>209</v>
      </c>
    </row>
    <row r="11" spans="1:2" x14ac:dyDescent="0.3">
      <c r="A11" s="67">
        <v>109</v>
      </c>
      <c r="B11" s="78">
        <v>210</v>
      </c>
    </row>
    <row r="12" spans="1:2" x14ac:dyDescent="0.3">
      <c r="A12" s="67">
        <v>110</v>
      </c>
      <c r="B12" s="78">
        <v>210</v>
      </c>
    </row>
    <row r="13" spans="1:2" x14ac:dyDescent="0.3">
      <c r="A13" s="67">
        <v>111</v>
      </c>
      <c r="B13" s="78">
        <v>211</v>
      </c>
    </row>
    <row r="14" spans="1:2" x14ac:dyDescent="0.3">
      <c r="A14" s="67">
        <v>112</v>
      </c>
      <c r="B14" s="78">
        <v>212</v>
      </c>
    </row>
    <row r="15" spans="1:2" x14ac:dyDescent="0.3">
      <c r="A15" s="67">
        <v>113</v>
      </c>
      <c r="B15" s="78">
        <v>213</v>
      </c>
    </row>
    <row r="16" spans="1:2" x14ac:dyDescent="0.3">
      <c r="A16" s="67">
        <v>114</v>
      </c>
      <c r="B16" s="78">
        <v>213</v>
      </c>
    </row>
    <row r="17" spans="1:2" x14ac:dyDescent="0.3">
      <c r="A17" s="67">
        <v>115</v>
      </c>
      <c r="B17" s="78">
        <v>214</v>
      </c>
    </row>
    <row r="18" spans="1:2" x14ac:dyDescent="0.3">
      <c r="A18" s="67">
        <v>116</v>
      </c>
      <c r="B18" s="78">
        <v>215</v>
      </c>
    </row>
    <row r="19" spans="1:2" x14ac:dyDescent="0.3">
      <c r="A19" s="67">
        <v>117</v>
      </c>
      <c r="B19" s="78">
        <v>215</v>
      </c>
    </row>
    <row r="20" spans="1:2" x14ac:dyDescent="0.3">
      <c r="A20" s="67">
        <v>118</v>
      </c>
      <c r="B20" s="78">
        <v>216</v>
      </c>
    </row>
    <row r="21" spans="1:2" x14ac:dyDescent="0.3">
      <c r="A21" s="67">
        <v>119</v>
      </c>
      <c r="B21" s="78">
        <v>217</v>
      </c>
    </row>
    <row r="22" spans="1:2" x14ac:dyDescent="0.3">
      <c r="A22" s="67">
        <v>120</v>
      </c>
      <c r="B22" s="78">
        <v>218</v>
      </c>
    </row>
    <row r="23" spans="1:2" x14ac:dyDescent="0.3">
      <c r="A23" s="67">
        <v>121</v>
      </c>
      <c r="B23" s="78">
        <v>219</v>
      </c>
    </row>
    <row r="24" spans="1:2" x14ac:dyDescent="0.3">
      <c r="A24" s="67">
        <v>122</v>
      </c>
      <c r="B24" s="78">
        <v>220</v>
      </c>
    </row>
    <row r="25" spans="1:2" x14ac:dyDescent="0.3">
      <c r="A25" s="67">
        <v>123</v>
      </c>
      <c r="B25" s="78">
        <v>221</v>
      </c>
    </row>
    <row r="26" spans="1:2" x14ac:dyDescent="0.3">
      <c r="A26" s="67">
        <v>124</v>
      </c>
      <c r="B26" s="78">
        <v>222</v>
      </c>
    </row>
    <row r="27" spans="1:2" x14ac:dyDescent="0.3">
      <c r="A27" s="67">
        <v>125</v>
      </c>
      <c r="B27" s="78">
        <v>222</v>
      </c>
    </row>
    <row r="28" spans="1:2" x14ac:dyDescent="0.3">
      <c r="A28" s="67">
        <v>126</v>
      </c>
      <c r="B28" s="78">
        <v>223</v>
      </c>
    </row>
    <row r="29" spans="1:2" x14ac:dyDescent="0.3">
      <c r="A29" s="67">
        <v>127</v>
      </c>
      <c r="B29" s="78">
        <v>224</v>
      </c>
    </row>
    <row r="30" spans="1:2" x14ac:dyDescent="0.3">
      <c r="A30" s="67">
        <v>128</v>
      </c>
      <c r="B30" s="78">
        <v>225</v>
      </c>
    </row>
    <row r="31" spans="1:2" x14ac:dyDescent="0.3">
      <c r="A31" s="67">
        <v>129</v>
      </c>
      <c r="B31" s="78">
        <v>225</v>
      </c>
    </row>
    <row r="32" spans="1:2" x14ac:dyDescent="0.3">
      <c r="A32" s="67">
        <v>130</v>
      </c>
      <c r="B32" s="78">
        <v>226</v>
      </c>
    </row>
    <row r="33" spans="1:2" x14ac:dyDescent="0.3">
      <c r="A33" s="67">
        <v>131</v>
      </c>
      <c r="B33" s="78">
        <v>227</v>
      </c>
    </row>
    <row r="34" spans="1:2" x14ac:dyDescent="0.3">
      <c r="A34" s="67">
        <v>132</v>
      </c>
      <c r="B34" s="78">
        <v>228</v>
      </c>
    </row>
    <row r="35" spans="1:2" x14ac:dyDescent="0.3">
      <c r="A35" s="67">
        <v>133</v>
      </c>
      <c r="B35" s="78">
        <v>228</v>
      </c>
    </row>
    <row r="36" spans="1:2" x14ac:dyDescent="0.3">
      <c r="A36" s="67">
        <v>134</v>
      </c>
      <c r="B36" s="78">
        <v>229</v>
      </c>
    </row>
    <row r="37" spans="1:2" x14ac:dyDescent="0.3">
      <c r="A37" s="67">
        <v>135</v>
      </c>
      <c r="B37" s="78">
        <v>230</v>
      </c>
    </row>
    <row r="38" spans="1:2" x14ac:dyDescent="0.3">
      <c r="A38" s="67">
        <v>136</v>
      </c>
      <c r="B38" s="78">
        <v>230</v>
      </c>
    </row>
    <row r="39" spans="1:2" x14ac:dyDescent="0.3">
      <c r="A39" s="67">
        <v>137</v>
      </c>
      <c r="B39" s="78">
        <v>231</v>
      </c>
    </row>
    <row r="40" spans="1:2" x14ac:dyDescent="0.3">
      <c r="A40" s="67">
        <v>138</v>
      </c>
      <c r="B40" s="78">
        <v>231</v>
      </c>
    </row>
    <row r="41" spans="1:2" x14ac:dyDescent="0.3">
      <c r="A41" s="67">
        <v>139</v>
      </c>
      <c r="B41" s="78">
        <v>231</v>
      </c>
    </row>
    <row r="42" spans="1:2" x14ac:dyDescent="0.3">
      <c r="A42" s="67">
        <v>140</v>
      </c>
      <c r="B42" s="78">
        <v>232</v>
      </c>
    </row>
    <row r="43" spans="1:2" x14ac:dyDescent="0.3">
      <c r="A43" s="67">
        <v>141</v>
      </c>
      <c r="B43" s="78">
        <v>232</v>
      </c>
    </row>
    <row r="44" spans="1:2" x14ac:dyDescent="0.3">
      <c r="A44" s="67">
        <v>142</v>
      </c>
      <c r="B44" s="78">
        <v>233</v>
      </c>
    </row>
    <row r="45" spans="1:2" x14ac:dyDescent="0.3">
      <c r="A45" s="67">
        <v>143</v>
      </c>
      <c r="B45" s="78">
        <v>233</v>
      </c>
    </row>
    <row r="46" spans="1:2" x14ac:dyDescent="0.3">
      <c r="A46" s="67">
        <v>144</v>
      </c>
      <c r="B46" s="78">
        <v>234</v>
      </c>
    </row>
    <row r="47" spans="1:2" x14ac:dyDescent="0.3">
      <c r="A47" s="67">
        <v>145</v>
      </c>
      <c r="B47" s="78">
        <v>234</v>
      </c>
    </row>
    <row r="48" spans="1:2" x14ac:dyDescent="0.3">
      <c r="A48" s="67">
        <v>146</v>
      </c>
      <c r="B48" s="78">
        <v>235</v>
      </c>
    </row>
    <row r="49" spans="1:2" x14ac:dyDescent="0.3">
      <c r="A49" s="67">
        <v>147</v>
      </c>
      <c r="B49" s="78">
        <v>236</v>
      </c>
    </row>
    <row r="50" spans="1:2" x14ac:dyDescent="0.3">
      <c r="A50" s="67">
        <v>148</v>
      </c>
      <c r="B50" s="78">
        <v>236</v>
      </c>
    </row>
    <row r="51" spans="1:2" x14ac:dyDescent="0.3">
      <c r="A51" s="67">
        <v>149</v>
      </c>
      <c r="B51" s="78">
        <v>237</v>
      </c>
    </row>
    <row r="52" spans="1:2" x14ac:dyDescent="0.3">
      <c r="A52" s="67">
        <v>150</v>
      </c>
      <c r="B52" s="78">
        <v>237</v>
      </c>
    </row>
    <row r="53" spans="1:2" x14ac:dyDescent="0.3">
      <c r="A53" s="67">
        <v>151</v>
      </c>
      <c r="B53" s="78">
        <v>238</v>
      </c>
    </row>
    <row r="54" spans="1:2" x14ac:dyDescent="0.3">
      <c r="A54" s="67">
        <v>152</v>
      </c>
      <c r="B54" s="78">
        <v>238</v>
      </c>
    </row>
    <row r="55" spans="1:2" x14ac:dyDescent="0.3">
      <c r="A55" s="67">
        <v>153</v>
      </c>
      <c r="B55" s="78">
        <v>238</v>
      </c>
    </row>
    <row r="56" spans="1:2" x14ac:dyDescent="0.3">
      <c r="A56" s="67">
        <v>154</v>
      </c>
      <c r="B56" s="78">
        <v>239</v>
      </c>
    </row>
    <row r="57" spans="1:2" x14ac:dyDescent="0.3">
      <c r="A57" s="67">
        <v>155</v>
      </c>
      <c r="B57" s="78">
        <v>239</v>
      </c>
    </row>
    <row r="58" spans="1:2" x14ac:dyDescent="0.3">
      <c r="A58" s="67">
        <v>156</v>
      </c>
      <c r="B58" s="78">
        <v>239</v>
      </c>
    </row>
    <row r="59" spans="1:2" x14ac:dyDescent="0.3">
      <c r="A59" s="67">
        <v>157</v>
      </c>
      <c r="B59" s="78">
        <v>240</v>
      </c>
    </row>
    <row r="60" spans="1:2" x14ac:dyDescent="0.3">
      <c r="A60" s="67">
        <v>158</v>
      </c>
      <c r="B60" s="78">
        <v>240</v>
      </c>
    </row>
    <row r="61" spans="1:2" x14ac:dyDescent="0.3">
      <c r="A61" s="67">
        <v>159</v>
      </c>
      <c r="B61" s="78">
        <v>241</v>
      </c>
    </row>
    <row r="62" spans="1:2" x14ac:dyDescent="0.3">
      <c r="A62" s="67">
        <v>160</v>
      </c>
      <c r="B62" s="78">
        <v>241</v>
      </c>
    </row>
    <row r="63" spans="1:2" x14ac:dyDescent="0.3">
      <c r="A63" s="67">
        <v>161</v>
      </c>
      <c r="B63" s="78">
        <v>241</v>
      </c>
    </row>
    <row r="64" spans="1:2" x14ac:dyDescent="0.3">
      <c r="A64" s="67">
        <v>162</v>
      </c>
      <c r="B64" s="78">
        <v>242</v>
      </c>
    </row>
    <row r="65" spans="1:2" x14ac:dyDescent="0.3">
      <c r="A65" s="67">
        <v>163</v>
      </c>
      <c r="B65" s="78">
        <v>242</v>
      </c>
    </row>
    <row r="66" spans="1:2" x14ac:dyDescent="0.3">
      <c r="A66" s="67">
        <v>164</v>
      </c>
      <c r="B66" s="78">
        <v>243</v>
      </c>
    </row>
    <row r="67" spans="1:2" x14ac:dyDescent="0.3">
      <c r="A67" s="67">
        <v>165</v>
      </c>
      <c r="B67" s="78">
        <v>244</v>
      </c>
    </row>
    <row r="68" spans="1:2" x14ac:dyDescent="0.3">
      <c r="A68" s="67">
        <v>166</v>
      </c>
      <c r="B68" s="78">
        <v>244</v>
      </c>
    </row>
    <row r="69" spans="1:2" x14ac:dyDescent="0.3">
      <c r="A69" s="67">
        <v>167</v>
      </c>
      <c r="B69" s="78">
        <v>244</v>
      </c>
    </row>
    <row r="70" spans="1:2" x14ac:dyDescent="0.3">
      <c r="A70" s="67">
        <v>168</v>
      </c>
      <c r="B70" s="78">
        <v>245</v>
      </c>
    </row>
    <row r="71" spans="1:2" x14ac:dyDescent="0.3">
      <c r="A71" s="67">
        <v>169</v>
      </c>
      <c r="B71" s="78">
        <v>245</v>
      </c>
    </row>
    <row r="72" spans="1:2" x14ac:dyDescent="0.3">
      <c r="A72" s="67">
        <v>170</v>
      </c>
      <c r="B72" s="78">
        <v>246</v>
      </c>
    </row>
    <row r="73" spans="1:2" x14ac:dyDescent="0.3">
      <c r="A73" s="67">
        <v>171</v>
      </c>
      <c r="B73" s="78">
        <v>246</v>
      </c>
    </row>
    <row r="74" spans="1:2" x14ac:dyDescent="0.3">
      <c r="A74" s="67">
        <v>172</v>
      </c>
      <c r="B74" s="78">
        <v>246</v>
      </c>
    </row>
    <row r="75" spans="1:2" x14ac:dyDescent="0.3">
      <c r="A75" s="67">
        <v>173</v>
      </c>
      <c r="B75" s="78">
        <v>247</v>
      </c>
    </row>
    <row r="76" spans="1:2" x14ac:dyDescent="0.3">
      <c r="A76" s="67">
        <v>174</v>
      </c>
      <c r="B76" s="78">
        <v>247</v>
      </c>
    </row>
    <row r="77" spans="1:2" x14ac:dyDescent="0.3">
      <c r="A77" s="67">
        <v>175</v>
      </c>
      <c r="B77" s="78">
        <v>247</v>
      </c>
    </row>
    <row r="78" spans="1:2" x14ac:dyDescent="0.3">
      <c r="A78" s="67">
        <v>176</v>
      </c>
      <c r="B78" s="78">
        <v>248</v>
      </c>
    </row>
    <row r="79" spans="1:2" x14ac:dyDescent="0.3">
      <c r="A79" s="67">
        <v>177</v>
      </c>
      <c r="B79" s="78">
        <v>248</v>
      </c>
    </row>
    <row r="80" spans="1:2" x14ac:dyDescent="0.3">
      <c r="A80" s="67">
        <v>178</v>
      </c>
      <c r="B80" s="78">
        <v>248</v>
      </c>
    </row>
    <row r="81" spans="1:2" x14ac:dyDescent="0.3">
      <c r="A81" s="67">
        <v>179</v>
      </c>
      <c r="B81" s="78">
        <v>249</v>
      </c>
    </row>
    <row r="82" spans="1:2" x14ac:dyDescent="0.3">
      <c r="A82" s="67">
        <v>180</v>
      </c>
      <c r="B82" s="78">
        <v>249</v>
      </c>
    </row>
    <row r="83" spans="1:2" x14ac:dyDescent="0.3">
      <c r="A83" s="67">
        <v>181</v>
      </c>
      <c r="B83" s="78">
        <v>250</v>
      </c>
    </row>
    <row r="84" spans="1:2" x14ac:dyDescent="0.3">
      <c r="A84" s="67">
        <v>182</v>
      </c>
      <c r="B84" s="78">
        <v>251</v>
      </c>
    </row>
    <row r="85" spans="1:2" x14ac:dyDescent="0.3">
      <c r="A85" s="67">
        <v>183</v>
      </c>
      <c r="B85" s="78">
        <v>251</v>
      </c>
    </row>
    <row r="86" spans="1:2" x14ac:dyDescent="0.3">
      <c r="A86" s="67">
        <v>184</v>
      </c>
      <c r="B86" s="78">
        <v>252</v>
      </c>
    </row>
    <row r="87" spans="1:2" x14ac:dyDescent="0.3">
      <c r="A87" s="67">
        <v>185</v>
      </c>
      <c r="B87" s="78">
        <v>252</v>
      </c>
    </row>
    <row r="88" spans="1:2" x14ac:dyDescent="0.3">
      <c r="A88" s="67">
        <v>186</v>
      </c>
      <c r="B88" s="78">
        <v>252</v>
      </c>
    </row>
    <row r="89" spans="1:2" x14ac:dyDescent="0.3">
      <c r="A89" s="67">
        <v>187</v>
      </c>
      <c r="B89" s="78">
        <v>253</v>
      </c>
    </row>
    <row r="90" spans="1:2" x14ac:dyDescent="0.3">
      <c r="A90" s="67">
        <v>188</v>
      </c>
      <c r="B90" s="78">
        <v>253</v>
      </c>
    </row>
    <row r="91" spans="1:2" x14ac:dyDescent="0.3">
      <c r="A91" s="67">
        <v>189</v>
      </c>
      <c r="B91" s="78">
        <v>254</v>
      </c>
    </row>
    <row r="92" spans="1:2" x14ac:dyDescent="0.3">
      <c r="A92" s="67">
        <v>190</v>
      </c>
      <c r="B92" s="78">
        <v>255</v>
      </c>
    </row>
    <row r="93" spans="1:2" x14ac:dyDescent="0.3">
      <c r="A93" s="67">
        <v>191</v>
      </c>
      <c r="B93" s="78">
        <v>256</v>
      </c>
    </row>
    <row r="94" spans="1:2" x14ac:dyDescent="0.3">
      <c r="A94" s="67">
        <v>192</v>
      </c>
      <c r="B94" s="78">
        <v>257</v>
      </c>
    </row>
    <row r="95" spans="1:2" x14ac:dyDescent="0.3">
      <c r="A95" s="67">
        <v>193</v>
      </c>
      <c r="B95" s="78">
        <v>258</v>
      </c>
    </row>
    <row r="96" spans="1:2" x14ac:dyDescent="0.3">
      <c r="A96" s="67">
        <v>194</v>
      </c>
      <c r="B96" s="78">
        <v>259</v>
      </c>
    </row>
    <row r="97" spans="1:2" x14ac:dyDescent="0.3">
      <c r="A97" s="67">
        <v>195</v>
      </c>
      <c r="B97" s="78">
        <v>260</v>
      </c>
    </row>
    <row r="98" spans="1:2" x14ac:dyDescent="0.3">
      <c r="A98" s="67">
        <v>196</v>
      </c>
      <c r="B98" s="78">
        <v>261</v>
      </c>
    </row>
    <row r="99" spans="1:2" x14ac:dyDescent="0.3">
      <c r="A99" s="67">
        <v>197</v>
      </c>
      <c r="B99" s="78">
        <v>262</v>
      </c>
    </row>
    <row r="100" spans="1:2" x14ac:dyDescent="0.3">
      <c r="A100" s="67">
        <v>198</v>
      </c>
      <c r="B100" s="78">
        <v>263</v>
      </c>
    </row>
    <row r="101" spans="1:2" x14ac:dyDescent="0.3">
      <c r="A101" s="67">
        <v>199</v>
      </c>
      <c r="B101" s="78">
        <v>264</v>
      </c>
    </row>
    <row r="102" spans="1:2" x14ac:dyDescent="0.3">
      <c r="A102" s="67">
        <v>200</v>
      </c>
      <c r="B102" s="78">
        <v>265</v>
      </c>
    </row>
    <row r="103" spans="1:2" x14ac:dyDescent="0.3">
      <c r="A103" s="67">
        <v>201</v>
      </c>
      <c r="B103" s="78">
        <v>266</v>
      </c>
    </row>
    <row r="104" spans="1:2" x14ac:dyDescent="0.3">
      <c r="A104" s="67">
        <v>202</v>
      </c>
      <c r="B104" s="78">
        <v>267</v>
      </c>
    </row>
    <row r="105" spans="1:2" x14ac:dyDescent="0.3">
      <c r="A105" s="67">
        <v>203</v>
      </c>
      <c r="B105" s="78">
        <v>268</v>
      </c>
    </row>
    <row r="106" spans="1:2" x14ac:dyDescent="0.3">
      <c r="A106" s="67">
        <v>204</v>
      </c>
      <c r="B106" s="78">
        <v>269</v>
      </c>
    </row>
    <row r="107" spans="1:2" x14ac:dyDescent="0.3">
      <c r="A107" s="67">
        <v>205</v>
      </c>
      <c r="B107" s="78">
        <v>270</v>
      </c>
    </row>
    <row r="108" spans="1:2" x14ac:dyDescent="0.3">
      <c r="A108" s="67">
        <v>206</v>
      </c>
      <c r="B108" s="78">
        <v>271</v>
      </c>
    </row>
    <row r="109" spans="1:2" x14ac:dyDescent="0.3">
      <c r="A109" s="67">
        <v>207</v>
      </c>
      <c r="B109" s="78">
        <v>272</v>
      </c>
    </row>
    <row r="110" spans="1:2" x14ac:dyDescent="0.3">
      <c r="A110" s="67">
        <v>208</v>
      </c>
      <c r="B110" s="78">
        <v>273</v>
      </c>
    </row>
    <row r="111" spans="1:2" x14ac:dyDescent="0.3">
      <c r="A111" s="67">
        <v>209</v>
      </c>
      <c r="B111" s="78">
        <v>274</v>
      </c>
    </row>
    <row r="112" spans="1:2" x14ac:dyDescent="0.3">
      <c r="A112" s="67">
        <v>210</v>
      </c>
      <c r="B112" s="78">
        <v>275</v>
      </c>
    </row>
    <row r="113" spans="1:2" x14ac:dyDescent="0.3">
      <c r="A113" s="67">
        <v>211</v>
      </c>
      <c r="B113" s="78">
        <v>276</v>
      </c>
    </row>
    <row r="114" spans="1:2" x14ac:dyDescent="0.3">
      <c r="A114" s="67">
        <v>212</v>
      </c>
      <c r="B114" s="78">
        <v>277</v>
      </c>
    </row>
    <row r="115" spans="1:2" x14ac:dyDescent="0.3">
      <c r="A115" s="67">
        <v>213</v>
      </c>
      <c r="B115" s="78">
        <v>278</v>
      </c>
    </row>
    <row r="116" spans="1:2" x14ac:dyDescent="0.3">
      <c r="A116" s="67">
        <v>214</v>
      </c>
      <c r="B116" s="78">
        <v>279</v>
      </c>
    </row>
    <row r="117" spans="1:2" x14ac:dyDescent="0.3">
      <c r="A117" s="67">
        <v>215</v>
      </c>
      <c r="B117" s="78">
        <v>280</v>
      </c>
    </row>
    <row r="118" spans="1:2" x14ac:dyDescent="0.3">
      <c r="A118" s="67">
        <v>216</v>
      </c>
      <c r="B118" s="78">
        <v>281</v>
      </c>
    </row>
    <row r="119" spans="1:2" x14ac:dyDescent="0.3">
      <c r="A119" s="67">
        <v>217</v>
      </c>
      <c r="B119" s="78">
        <v>282</v>
      </c>
    </row>
    <row r="120" spans="1:2" x14ac:dyDescent="0.3">
      <c r="A120" s="67">
        <v>218</v>
      </c>
      <c r="B120" s="78">
        <v>283</v>
      </c>
    </row>
    <row r="121" spans="1:2" x14ac:dyDescent="0.3">
      <c r="A121" s="67">
        <v>219</v>
      </c>
      <c r="B121" s="78">
        <v>284</v>
      </c>
    </row>
    <row r="122" spans="1:2" x14ac:dyDescent="0.3">
      <c r="A122" s="67">
        <v>220</v>
      </c>
      <c r="B122" s="78">
        <v>285</v>
      </c>
    </row>
    <row r="123" spans="1:2" x14ac:dyDescent="0.3">
      <c r="A123" s="67">
        <v>221</v>
      </c>
      <c r="B123" s="78">
        <v>286</v>
      </c>
    </row>
    <row r="124" spans="1:2" x14ac:dyDescent="0.3">
      <c r="A124" s="67">
        <v>222</v>
      </c>
      <c r="B124" s="78">
        <v>287</v>
      </c>
    </row>
    <row r="125" spans="1:2" x14ac:dyDescent="0.3">
      <c r="A125" s="67">
        <v>223</v>
      </c>
      <c r="B125" s="78">
        <v>288</v>
      </c>
    </row>
    <row r="126" spans="1:2" x14ac:dyDescent="0.3">
      <c r="A126" s="67">
        <v>224</v>
      </c>
      <c r="B126" s="78">
        <v>289</v>
      </c>
    </row>
    <row r="127" spans="1:2" x14ac:dyDescent="0.3">
      <c r="A127" s="67">
        <v>225</v>
      </c>
      <c r="B127" s="78">
        <v>290</v>
      </c>
    </row>
    <row r="128" spans="1:2" x14ac:dyDescent="0.3">
      <c r="A128" s="67">
        <v>226</v>
      </c>
      <c r="B128" s="78">
        <v>291</v>
      </c>
    </row>
    <row r="129" spans="1:2" x14ac:dyDescent="0.3">
      <c r="A129" s="67">
        <v>227</v>
      </c>
      <c r="B129" s="78">
        <v>292</v>
      </c>
    </row>
    <row r="130" spans="1:2" x14ac:dyDescent="0.3">
      <c r="A130" s="67">
        <v>228</v>
      </c>
      <c r="B130" s="78">
        <v>293</v>
      </c>
    </row>
    <row r="131" spans="1:2" x14ac:dyDescent="0.3">
      <c r="A131" s="67">
        <v>229</v>
      </c>
      <c r="B131" s="78">
        <v>294</v>
      </c>
    </row>
    <row r="132" spans="1:2" x14ac:dyDescent="0.3">
      <c r="A132" s="67">
        <v>230</v>
      </c>
      <c r="B132" s="78">
        <v>295</v>
      </c>
    </row>
    <row r="133" spans="1:2" x14ac:dyDescent="0.3">
      <c r="A133" s="67">
        <v>231</v>
      </c>
      <c r="B133" s="78">
        <v>296</v>
      </c>
    </row>
    <row r="134" spans="1:2" x14ac:dyDescent="0.3">
      <c r="A134" s="67">
        <v>232</v>
      </c>
      <c r="B134" s="78">
        <v>297</v>
      </c>
    </row>
    <row r="135" spans="1:2" x14ac:dyDescent="0.3">
      <c r="A135" s="67">
        <v>233</v>
      </c>
      <c r="B135" s="78">
        <v>298</v>
      </c>
    </row>
    <row r="136" spans="1:2" x14ac:dyDescent="0.3">
      <c r="A136" s="67">
        <v>234</v>
      </c>
      <c r="B136" s="78">
        <v>299</v>
      </c>
    </row>
    <row r="137" spans="1:2" x14ac:dyDescent="0.3">
      <c r="A137" s="67">
        <v>235</v>
      </c>
      <c r="B137" s="78">
        <v>300</v>
      </c>
    </row>
    <row r="138" spans="1:2" x14ac:dyDescent="0.3">
      <c r="A138" s="67">
        <v>236</v>
      </c>
      <c r="B138" s="78">
        <v>301</v>
      </c>
    </row>
    <row r="139" spans="1:2" x14ac:dyDescent="0.3">
      <c r="A139" s="67">
        <v>237</v>
      </c>
      <c r="B139" s="78">
        <v>302</v>
      </c>
    </row>
    <row r="140" spans="1:2" x14ac:dyDescent="0.3">
      <c r="A140" s="67">
        <v>238</v>
      </c>
      <c r="B140" s="78">
        <v>303</v>
      </c>
    </row>
    <row r="141" spans="1:2" x14ac:dyDescent="0.3">
      <c r="A141" s="67">
        <v>239</v>
      </c>
      <c r="B141" s="78">
        <v>304</v>
      </c>
    </row>
    <row r="142" spans="1:2" x14ac:dyDescent="0.3">
      <c r="A142" s="67">
        <v>240</v>
      </c>
      <c r="B142" s="78">
        <v>305</v>
      </c>
    </row>
    <row r="143" spans="1:2" x14ac:dyDescent="0.3">
      <c r="A143" s="67">
        <v>241</v>
      </c>
      <c r="B143" s="78">
        <v>306</v>
      </c>
    </row>
    <row r="144" spans="1:2" x14ac:dyDescent="0.3">
      <c r="A144" s="67">
        <v>242</v>
      </c>
      <c r="B144" s="78">
        <v>307</v>
      </c>
    </row>
    <row r="145" spans="1:2" x14ac:dyDescent="0.3">
      <c r="A145" s="67">
        <v>243</v>
      </c>
      <c r="B145" s="78">
        <v>308</v>
      </c>
    </row>
    <row r="146" spans="1:2" x14ac:dyDescent="0.3">
      <c r="A146" s="67">
        <v>244</v>
      </c>
      <c r="B146" s="78">
        <v>309</v>
      </c>
    </row>
    <row r="147" spans="1:2" x14ac:dyDescent="0.3">
      <c r="A147" s="67">
        <v>245</v>
      </c>
      <c r="B147" s="78">
        <v>309</v>
      </c>
    </row>
    <row r="148" spans="1:2" x14ac:dyDescent="0.3">
      <c r="A148" s="67">
        <v>246</v>
      </c>
      <c r="B148" s="78">
        <v>309</v>
      </c>
    </row>
    <row r="149" spans="1:2" x14ac:dyDescent="0.3">
      <c r="A149" s="67">
        <v>247</v>
      </c>
      <c r="B149" s="78">
        <v>309</v>
      </c>
    </row>
    <row r="150" spans="1:2" x14ac:dyDescent="0.3">
      <c r="A150" s="67">
        <v>248</v>
      </c>
      <c r="B150" s="78">
        <v>309</v>
      </c>
    </row>
    <row r="151" spans="1:2" x14ac:dyDescent="0.3">
      <c r="A151" s="67">
        <v>249</v>
      </c>
      <c r="B151" s="78">
        <v>309</v>
      </c>
    </row>
    <row r="152" spans="1:2" x14ac:dyDescent="0.3">
      <c r="A152" s="67">
        <v>250</v>
      </c>
      <c r="B152" s="78">
        <v>309</v>
      </c>
    </row>
    <row r="153" spans="1:2" x14ac:dyDescent="0.3">
      <c r="A153" s="67">
        <v>251</v>
      </c>
      <c r="B153" s="78">
        <v>309</v>
      </c>
    </row>
    <row r="154" spans="1:2" x14ac:dyDescent="0.3">
      <c r="A154" s="67">
        <v>252</v>
      </c>
      <c r="B154" s="78">
        <v>309</v>
      </c>
    </row>
    <row r="155" spans="1:2" x14ac:dyDescent="0.3">
      <c r="A155" s="67">
        <v>253</v>
      </c>
      <c r="B155" s="78">
        <v>309</v>
      </c>
    </row>
    <row r="156" spans="1:2" x14ac:dyDescent="0.3">
      <c r="A156" s="67">
        <v>254</v>
      </c>
      <c r="B156" s="78">
        <v>309</v>
      </c>
    </row>
    <row r="157" spans="1:2" x14ac:dyDescent="0.3">
      <c r="A157" s="67">
        <v>255</v>
      </c>
      <c r="B157" s="78">
        <v>309</v>
      </c>
    </row>
    <row r="158" spans="1:2" x14ac:dyDescent="0.3">
      <c r="A158" s="67">
        <v>256</v>
      </c>
      <c r="B158" s="78">
        <v>309</v>
      </c>
    </row>
    <row r="159" spans="1:2" x14ac:dyDescent="0.3">
      <c r="A159" s="67">
        <v>257</v>
      </c>
      <c r="B159" s="78">
        <v>309</v>
      </c>
    </row>
    <row r="160" spans="1:2" x14ac:dyDescent="0.3">
      <c r="A160" s="67">
        <v>258</v>
      </c>
      <c r="B160" s="78">
        <v>309</v>
      </c>
    </row>
    <row r="161" spans="1:2" x14ac:dyDescent="0.3">
      <c r="A161" s="67">
        <v>259</v>
      </c>
      <c r="B161" s="78">
        <v>309</v>
      </c>
    </row>
    <row r="162" spans="1:2" x14ac:dyDescent="0.3">
      <c r="A162" s="67">
        <v>260</v>
      </c>
      <c r="B162" s="78">
        <v>309</v>
      </c>
    </row>
    <row r="163" spans="1:2" x14ac:dyDescent="0.3">
      <c r="A163" s="67">
        <v>261</v>
      </c>
      <c r="B163" s="78">
        <v>309</v>
      </c>
    </row>
    <row r="164" spans="1:2" x14ac:dyDescent="0.3">
      <c r="A164" s="67">
        <v>262</v>
      </c>
      <c r="B164" s="78">
        <v>309</v>
      </c>
    </row>
    <row r="165" spans="1:2" x14ac:dyDescent="0.3">
      <c r="A165" s="67">
        <v>263</v>
      </c>
      <c r="B165" s="78">
        <v>309</v>
      </c>
    </row>
    <row r="166" spans="1:2" x14ac:dyDescent="0.3">
      <c r="A166" s="67">
        <v>264</v>
      </c>
      <c r="B166" s="78">
        <v>309</v>
      </c>
    </row>
    <row r="167" spans="1:2" x14ac:dyDescent="0.3">
      <c r="A167" s="67">
        <v>265</v>
      </c>
      <c r="B167" s="78">
        <v>309</v>
      </c>
    </row>
    <row r="168" spans="1:2" x14ac:dyDescent="0.3">
      <c r="A168" s="67">
        <v>266</v>
      </c>
      <c r="B168" s="78">
        <v>309</v>
      </c>
    </row>
    <row r="169" spans="1:2" x14ac:dyDescent="0.3">
      <c r="A169" s="67">
        <v>267</v>
      </c>
      <c r="B169" s="78">
        <v>309</v>
      </c>
    </row>
    <row r="170" spans="1:2" x14ac:dyDescent="0.3">
      <c r="A170" s="67">
        <v>268</v>
      </c>
      <c r="B170" s="78">
        <v>309</v>
      </c>
    </row>
    <row r="171" spans="1:2" x14ac:dyDescent="0.3">
      <c r="A171" s="67">
        <v>269</v>
      </c>
      <c r="B171" s="78">
        <v>309</v>
      </c>
    </row>
    <row r="172" spans="1:2" x14ac:dyDescent="0.3">
      <c r="A172" s="67">
        <v>270</v>
      </c>
      <c r="B172" s="78">
        <v>309</v>
      </c>
    </row>
    <row r="173" spans="1:2" x14ac:dyDescent="0.3">
      <c r="A173" s="67">
        <v>271</v>
      </c>
      <c r="B173" s="78">
        <v>309</v>
      </c>
    </row>
    <row r="174" spans="1:2" x14ac:dyDescent="0.3">
      <c r="A174" s="67">
        <v>272</v>
      </c>
      <c r="B174" s="78">
        <v>309</v>
      </c>
    </row>
    <row r="175" spans="1:2" x14ac:dyDescent="0.3">
      <c r="A175" s="67">
        <v>273</v>
      </c>
      <c r="B175" s="78">
        <v>309</v>
      </c>
    </row>
    <row r="176" spans="1:2" x14ac:dyDescent="0.3">
      <c r="A176" s="67">
        <v>274</v>
      </c>
      <c r="B176" s="78">
        <v>309</v>
      </c>
    </row>
    <row r="177" spans="1:2" x14ac:dyDescent="0.3">
      <c r="A177" s="67">
        <v>275</v>
      </c>
      <c r="B177" s="78">
        <v>309</v>
      </c>
    </row>
    <row r="178" spans="1:2" x14ac:dyDescent="0.3">
      <c r="A178" s="67">
        <v>276</v>
      </c>
      <c r="B178" s="78">
        <v>309</v>
      </c>
    </row>
    <row r="179" spans="1:2" x14ac:dyDescent="0.3">
      <c r="A179" s="67">
        <v>277</v>
      </c>
      <c r="B179" s="78">
        <v>309</v>
      </c>
    </row>
    <row r="180" spans="1:2" x14ac:dyDescent="0.3">
      <c r="A180" s="67">
        <v>278</v>
      </c>
      <c r="B180" s="78">
        <v>309</v>
      </c>
    </row>
    <row r="181" spans="1:2" x14ac:dyDescent="0.3">
      <c r="A181" s="67">
        <v>279</v>
      </c>
      <c r="B181" s="78">
        <v>309</v>
      </c>
    </row>
    <row r="182" spans="1:2" x14ac:dyDescent="0.3">
      <c r="A182" s="67">
        <v>280</v>
      </c>
      <c r="B182" s="78">
        <v>309</v>
      </c>
    </row>
    <row r="183" spans="1:2" x14ac:dyDescent="0.3">
      <c r="A183" s="67">
        <v>281</v>
      </c>
      <c r="B183" s="78">
        <v>309</v>
      </c>
    </row>
    <row r="184" spans="1:2" x14ac:dyDescent="0.3">
      <c r="A184" s="67">
        <v>282</v>
      </c>
      <c r="B184" s="78">
        <v>309</v>
      </c>
    </row>
    <row r="185" spans="1:2" x14ac:dyDescent="0.3">
      <c r="A185" s="67">
        <v>283</v>
      </c>
      <c r="B185" s="78">
        <v>309</v>
      </c>
    </row>
    <row r="186" spans="1:2" x14ac:dyDescent="0.3">
      <c r="A186" s="67">
        <v>284</v>
      </c>
      <c r="B186" s="78">
        <v>309</v>
      </c>
    </row>
    <row r="187" spans="1:2" x14ac:dyDescent="0.3">
      <c r="A187" s="67">
        <v>285</v>
      </c>
      <c r="B187" s="78">
        <v>309</v>
      </c>
    </row>
    <row r="188" spans="1:2" x14ac:dyDescent="0.3">
      <c r="A188" s="67">
        <v>286</v>
      </c>
      <c r="B188" s="78">
        <v>309</v>
      </c>
    </row>
    <row r="189" spans="1:2" x14ac:dyDescent="0.3">
      <c r="A189" s="67">
        <v>287</v>
      </c>
      <c r="B189" s="78">
        <v>309</v>
      </c>
    </row>
    <row r="190" spans="1:2" x14ac:dyDescent="0.3">
      <c r="A190" s="67">
        <v>288</v>
      </c>
      <c r="B190" s="78">
        <v>309</v>
      </c>
    </row>
    <row r="191" spans="1:2" x14ac:dyDescent="0.3">
      <c r="A191" s="67">
        <v>289</v>
      </c>
      <c r="B191" s="78">
        <v>309</v>
      </c>
    </row>
    <row r="192" spans="1:2" x14ac:dyDescent="0.3">
      <c r="A192" s="67">
        <v>290</v>
      </c>
      <c r="B192" s="78">
        <v>309</v>
      </c>
    </row>
    <row r="193" spans="1:2" x14ac:dyDescent="0.3">
      <c r="A193" s="67">
        <v>291</v>
      </c>
      <c r="B193" s="78">
        <v>309</v>
      </c>
    </row>
    <row r="194" spans="1:2" x14ac:dyDescent="0.3">
      <c r="A194" s="67">
        <v>292</v>
      </c>
      <c r="B194" s="78">
        <v>309</v>
      </c>
    </row>
    <row r="195" spans="1:2" x14ac:dyDescent="0.3">
      <c r="A195" s="67">
        <v>293</v>
      </c>
      <c r="B195" s="78">
        <v>309</v>
      </c>
    </row>
    <row r="196" spans="1:2" x14ac:dyDescent="0.3">
      <c r="A196" s="67">
        <v>294</v>
      </c>
      <c r="B196" s="78">
        <v>309</v>
      </c>
    </row>
    <row r="197" spans="1:2" x14ac:dyDescent="0.3">
      <c r="A197" s="67">
        <v>295</v>
      </c>
      <c r="B197" s="78">
        <v>309</v>
      </c>
    </row>
    <row r="198" spans="1:2" x14ac:dyDescent="0.3">
      <c r="A198" s="67">
        <v>296</v>
      </c>
      <c r="B198" s="78">
        <v>309</v>
      </c>
    </row>
    <row r="199" spans="1:2" x14ac:dyDescent="0.3">
      <c r="A199" s="67">
        <v>297</v>
      </c>
      <c r="B199" s="78">
        <v>309</v>
      </c>
    </row>
    <row r="200" spans="1:2" x14ac:dyDescent="0.3">
      <c r="A200" s="67">
        <v>298</v>
      </c>
      <c r="B200" s="78">
        <v>310</v>
      </c>
    </row>
    <row r="201" spans="1:2" x14ac:dyDescent="0.3">
      <c r="A201" s="67">
        <v>299</v>
      </c>
      <c r="B201" s="78">
        <v>311</v>
      </c>
    </row>
    <row r="202" spans="1:2" x14ac:dyDescent="0.3">
      <c r="A202" s="67">
        <v>300</v>
      </c>
      <c r="B202" s="78">
        <v>311</v>
      </c>
    </row>
    <row r="203" spans="1:2" x14ac:dyDescent="0.3">
      <c r="A203" s="67">
        <v>301</v>
      </c>
      <c r="B203" s="78">
        <v>311</v>
      </c>
    </row>
    <row r="204" spans="1:2" x14ac:dyDescent="0.3">
      <c r="A204" s="67">
        <v>302</v>
      </c>
      <c r="B204" s="78">
        <v>312</v>
      </c>
    </row>
    <row r="205" spans="1:2" x14ac:dyDescent="0.3">
      <c r="A205" s="67">
        <v>303</v>
      </c>
      <c r="B205" s="78">
        <v>312</v>
      </c>
    </row>
    <row r="206" spans="1:2" x14ac:dyDescent="0.3">
      <c r="A206" s="67">
        <v>304</v>
      </c>
      <c r="B206" s="78">
        <v>312</v>
      </c>
    </row>
    <row r="207" spans="1:2" x14ac:dyDescent="0.3">
      <c r="A207" s="67">
        <v>305</v>
      </c>
      <c r="B207" s="78">
        <v>312</v>
      </c>
    </row>
    <row r="208" spans="1:2" x14ac:dyDescent="0.3">
      <c r="A208" s="67">
        <v>306</v>
      </c>
      <c r="B208" s="78">
        <v>312</v>
      </c>
    </row>
    <row r="209" spans="1:2" x14ac:dyDescent="0.3">
      <c r="A209" s="67">
        <v>307</v>
      </c>
      <c r="B209" s="78">
        <v>313</v>
      </c>
    </row>
    <row r="210" spans="1:2" x14ac:dyDescent="0.3">
      <c r="A210" s="67">
        <v>308</v>
      </c>
      <c r="B210" s="78">
        <v>313</v>
      </c>
    </row>
    <row r="211" spans="1:2" x14ac:dyDescent="0.3">
      <c r="A211" s="67">
        <v>309</v>
      </c>
      <c r="B211" s="78">
        <v>313</v>
      </c>
    </row>
    <row r="212" spans="1:2" x14ac:dyDescent="0.3">
      <c r="A212" s="67">
        <v>310</v>
      </c>
      <c r="B212" s="78">
        <v>313</v>
      </c>
    </row>
    <row r="213" spans="1:2" x14ac:dyDescent="0.3">
      <c r="A213" s="67">
        <v>311</v>
      </c>
      <c r="B213" s="78">
        <v>313</v>
      </c>
    </row>
    <row r="214" spans="1:2" x14ac:dyDescent="0.3">
      <c r="A214" s="67">
        <v>312</v>
      </c>
      <c r="B214" s="78">
        <v>313</v>
      </c>
    </row>
    <row r="215" spans="1:2" x14ac:dyDescent="0.3">
      <c r="A215" s="67">
        <v>313</v>
      </c>
      <c r="B215" s="78">
        <v>313</v>
      </c>
    </row>
    <row r="216" spans="1:2" x14ac:dyDescent="0.3">
      <c r="A216" s="67">
        <v>314</v>
      </c>
      <c r="B216" s="78">
        <v>313</v>
      </c>
    </row>
    <row r="217" spans="1:2" x14ac:dyDescent="0.3">
      <c r="A217" s="67">
        <v>315</v>
      </c>
      <c r="B217" s="78">
        <v>313</v>
      </c>
    </row>
    <row r="218" spans="1:2" x14ac:dyDescent="0.3">
      <c r="A218" s="67">
        <v>316</v>
      </c>
      <c r="B218" s="78">
        <v>313</v>
      </c>
    </row>
    <row r="219" spans="1:2" x14ac:dyDescent="0.3">
      <c r="A219" s="67">
        <v>317</v>
      </c>
      <c r="B219" s="78">
        <v>313</v>
      </c>
    </row>
    <row r="220" spans="1:2" x14ac:dyDescent="0.3">
      <c r="A220" s="67">
        <v>318</v>
      </c>
      <c r="B220" s="78">
        <v>314</v>
      </c>
    </row>
    <row r="221" spans="1:2" x14ac:dyDescent="0.3">
      <c r="A221" s="67">
        <v>319</v>
      </c>
      <c r="B221" s="78">
        <v>314</v>
      </c>
    </row>
    <row r="222" spans="1:2" x14ac:dyDescent="0.3">
      <c r="A222" s="67">
        <v>320</v>
      </c>
      <c r="B222" s="78">
        <v>314</v>
      </c>
    </row>
    <row r="223" spans="1:2" x14ac:dyDescent="0.3">
      <c r="A223" s="67">
        <v>321</v>
      </c>
      <c r="B223" s="78">
        <v>314</v>
      </c>
    </row>
    <row r="224" spans="1:2" x14ac:dyDescent="0.3">
      <c r="A224" s="67">
        <v>322</v>
      </c>
      <c r="B224" s="78">
        <v>314</v>
      </c>
    </row>
    <row r="225" spans="1:2" x14ac:dyDescent="0.3">
      <c r="A225" s="67">
        <v>323</v>
      </c>
      <c r="B225" s="78">
        <v>314</v>
      </c>
    </row>
    <row r="226" spans="1:2" x14ac:dyDescent="0.3">
      <c r="A226" s="67">
        <v>324</v>
      </c>
      <c r="B226" s="78">
        <v>314</v>
      </c>
    </row>
    <row r="227" spans="1:2" x14ac:dyDescent="0.3">
      <c r="A227" s="67">
        <v>325</v>
      </c>
      <c r="B227" s="78">
        <v>314</v>
      </c>
    </row>
    <row r="228" spans="1:2" x14ac:dyDescent="0.3">
      <c r="A228" s="67">
        <v>326</v>
      </c>
      <c r="B228" s="78">
        <v>315</v>
      </c>
    </row>
    <row r="229" spans="1:2" x14ac:dyDescent="0.3">
      <c r="A229" s="67">
        <v>327</v>
      </c>
      <c r="B229" s="78">
        <v>315</v>
      </c>
    </row>
    <row r="230" spans="1:2" x14ac:dyDescent="0.3">
      <c r="A230" s="67">
        <v>328</v>
      </c>
      <c r="B230" s="78">
        <v>315</v>
      </c>
    </row>
    <row r="231" spans="1:2" x14ac:dyDescent="0.3">
      <c r="A231" s="67">
        <v>329</v>
      </c>
      <c r="B231" s="78">
        <v>316</v>
      </c>
    </row>
    <row r="232" spans="1:2" x14ac:dyDescent="0.3">
      <c r="A232" s="67">
        <v>330</v>
      </c>
      <c r="B232" s="78">
        <v>316</v>
      </c>
    </row>
    <row r="233" spans="1:2" x14ac:dyDescent="0.3">
      <c r="A233" s="67">
        <v>331</v>
      </c>
      <c r="B233" s="78">
        <v>316</v>
      </c>
    </row>
    <row r="234" spans="1:2" x14ac:dyDescent="0.3">
      <c r="A234" s="67">
        <v>332</v>
      </c>
      <c r="B234" s="78">
        <v>316</v>
      </c>
    </row>
    <row r="235" spans="1:2" x14ac:dyDescent="0.3">
      <c r="A235" s="67">
        <v>333</v>
      </c>
      <c r="B235" s="78">
        <v>316</v>
      </c>
    </row>
    <row r="236" spans="1:2" x14ac:dyDescent="0.3">
      <c r="A236" s="67">
        <v>334</v>
      </c>
      <c r="B236" s="78">
        <v>317</v>
      </c>
    </row>
    <row r="237" spans="1:2" x14ac:dyDescent="0.3">
      <c r="A237" s="67">
        <v>335</v>
      </c>
      <c r="B237" s="78">
        <v>317</v>
      </c>
    </row>
    <row r="238" spans="1:2" x14ac:dyDescent="0.3">
      <c r="A238" s="67">
        <v>336</v>
      </c>
      <c r="B238" s="78">
        <v>318</v>
      </c>
    </row>
    <row r="239" spans="1:2" x14ac:dyDescent="0.3">
      <c r="A239" s="67">
        <v>337</v>
      </c>
      <c r="B239" s="78">
        <v>319</v>
      </c>
    </row>
    <row r="240" spans="1:2" x14ac:dyDescent="0.3">
      <c r="A240" s="67">
        <v>338</v>
      </c>
      <c r="B240" s="78">
        <v>319</v>
      </c>
    </row>
    <row r="241" spans="1:2" x14ac:dyDescent="0.3">
      <c r="A241" s="67">
        <v>339</v>
      </c>
      <c r="B241" s="78">
        <v>320</v>
      </c>
    </row>
    <row r="242" spans="1:2" x14ac:dyDescent="0.3">
      <c r="A242" s="67">
        <v>340</v>
      </c>
      <c r="B242" s="78">
        <v>321</v>
      </c>
    </row>
    <row r="243" spans="1:2" x14ac:dyDescent="0.3">
      <c r="A243" s="67">
        <v>341</v>
      </c>
      <c r="B243" s="78">
        <v>322</v>
      </c>
    </row>
    <row r="244" spans="1:2" x14ac:dyDescent="0.3">
      <c r="A244" s="67">
        <v>342</v>
      </c>
      <c r="B244" s="78">
        <v>323</v>
      </c>
    </row>
    <row r="245" spans="1:2" x14ac:dyDescent="0.3">
      <c r="A245" s="67">
        <v>343</v>
      </c>
      <c r="B245" s="78">
        <v>324</v>
      </c>
    </row>
    <row r="246" spans="1:2" x14ac:dyDescent="0.3">
      <c r="A246" s="67">
        <v>344</v>
      </c>
      <c r="B246" s="78">
        <v>324</v>
      </c>
    </row>
    <row r="247" spans="1:2" x14ac:dyDescent="0.3">
      <c r="A247" s="67">
        <v>345</v>
      </c>
      <c r="B247" s="78">
        <v>324</v>
      </c>
    </row>
    <row r="248" spans="1:2" x14ac:dyDescent="0.3">
      <c r="A248" s="67">
        <v>346</v>
      </c>
      <c r="B248" s="78">
        <v>324</v>
      </c>
    </row>
    <row r="249" spans="1:2" x14ac:dyDescent="0.3">
      <c r="A249" s="67">
        <v>347</v>
      </c>
      <c r="B249" s="78">
        <v>325</v>
      </c>
    </row>
    <row r="250" spans="1:2" x14ac:dyDescent="0.3">
      <c r="A250" s="67">
        <v>348</v>
      </c>
      <c r="B250" s="78">
        <v>326</v>
      </c>
    </row>
    <row r="251" spans="1:2" x14ac:dyDescent="0.3">
      <c r="A251" s="67">
        <v>349</v>
      </c>
      <c r="B251" s="78">
        <v>327</v>
      </c>
    </row>
    <row r="252" spans="1:2" x14ac:dyDescent="0.3">
      <c r="A252" s="67">
        <v>350</v>
      </c>
      <c r="B252" s="78">
        <v>327</v>
      </c>
    </row>
    <row r="253" spans="1:2" x14ac:dyDescent="0.3">
      <c r="A253" s="67">
        <v>351</v>
      </c>
      <c r="B253" s="78">
        <v>328</v>
      </c>
    </row>
    <row r="254" spans="1:2" x14ac:dyDescent="0.3">
      <c r="A254" s="67">
        <v>352</v>
      </c>
      <c r="B254" s="78">
        <v>329</v>
      </c>
    </row>
    <row r="255" spans="1:2" x14ac:dyDescent="0.3">
      <c r="A255" s="67">
        <v>353</v>
      </c>
      <c r="B255" s="78">
        <v>329</v>
      </c>
    </row>
    <row r="256" spans="1:2" x14ac:dyDescent="0.3">
      <c r="A256" s="67">
        <v>354</v>
      </c>
      <c r="B256" s="78">
        <v>332</v>
      </c>
    </row>
    <row r="257" spans="1:2" x14ac:dyDescent="0.3">
      <c r="A257" s="67">
        <v>355</v>
      </c>
      <c r="B257" s="78">
        <v>333</v>
      </c>
    </row>
    <row r="258" spans="1:2" x14ac:dyDescent="0.3">
      <c r="A258" s="67">
        <v>356</v>
      </c>
      <c r="B258" s="78">
        <v>334</v>
      </c>
    </row>
    <row r="259" spans="1:2" x14ac:dyDescent="0.3">
      <c r="A259" s="67">
        <v>357</v>
      </c>
      <c r="B259" s="78">
        <v>334</v>
      </c>
    </row>
    <row r="260" spans="1:2" x14ac:dyDescent="0.3">
      <c r="A260" s="67">
        <v>358</v>
      </c>
      <c r="B260" s="78">
        <v>335</v>
      </c>
    </row>
    <row r="261" spans="1:2" x14ac:dyDescent="0.3">
      <c r="A261" s="67">
        <v>359</v>
      </c>
      <c r="B261" s="78">
        <v>335</v>
      </c>
    </row>
    <row r="262" spans="1:2" x14ac:dyDescent="0.3">
      <c r="A262" s="67">
        <v>360</v>
      </c>
      <c r="B262" s="78">
        <v>336</v>
      </c>
    </row>
    <row r="263" spans="1:2" x14ac:dyDescent="0.3">
      <c r="A263" s="67">
        <v>361</v>
      </c>
      <c r="B263" s="78">
        <v>336</v>
      </c>
    </row>
    <row r="264" spans="1:2" x14ac:dyDescent="0.3">
      <c r="A264" s="67">
        <v>362</v>
      </c>
      <c r="B264" s="78">
        <v>336</v>
      </c>
    </row>
    <row r="265" spans="1:2" x14ac:dyDescent="0.3">
      <c r="A265" s="67">
        <v>363</v>
      </c>
      <c r="B265" s="78">
        <v>337</v>
      </c>
    </row>
    <row r="266" spans="1:2" x14ac:dyDescent="0.3">
      <c r="A266" s="67">
        <v>364</v>
      </c>
      <c r="B266" s="78">
        <v>338</v>
      </c>
    </row>
    <row r="267" spans="1:2" x14ac:dyDescent="0.3">
      <c r="A267" s="67">
        <v>365</v>
      </c>
      <c r="B267" s="78">
        <v>338</v>
      </c>
    </row>
    <row r="268" spans="1:2" x14ac:dyDescent="0.3">
      <c r="A268" s="67">
        <v>366</v>
      </c>
      <c r="B268" s="78">
        <v>339</v>
      </c>
    </row>
    <row r="269" spans="1:2" x14ac:dyDescent="0.3">
      <c r="A269" s="79">
        <v>367</v>
      </c>
      <c r="B269" s="78">
        <v>361</v>
      </c>
    </row>
    <row r="270" spans="1:2" x14ac:dyDescent="0.3">
      <c r="A270" s="79">
        <v>368</v>
      </c>
      <c r="B270" s="78">
        <v>362</v>
      </c>
    </row>
    <row r="271" spans="1:2" x14ac:dyDescent="0.3">
      <c r="A271" s="79">
        <v>369</v>
      </c>
      <c r="B271" s="78">
        <v>362</v>
      </c>
    </row>
    <row r="272" spans="1:2" x14ac:dyDescent="0.3">
      <c r="A272" s="79">
        <v>370</v>
      </c>
      <c r="B272" s="78">
        <v>363</v>
      </c>
    </row>
    <row r="273" spans="1:2" x14ac:dyDescent="0.3">
      <c r="A273" s="79">
        <v>371</v>
      </c>
      <c r="B273" s="78">
        <v>364</v>
      </c>
    </row>
    <row r="274" spans="1:2" x14ac:dyDescent="0.3">
      <c r="A274" s="79">
        <v>372</v>
      </c>
      <c r="B274" s="78">
        <v>364</v>
      </c>
    </row>
    <row r="275" spans="1:2" x14ac:dyDescent="0.3">
      <c r="A275" s="79">
        <v>373</v>
      </c>
      <c r="B275" s="78">
        <v>364</v>
      </c>
    </row>
    <row r="276" spans="1:2" x14ac:dyDescent="0.3">
      <c r="A276" s="79">
        <v>374</v>
      </c>
      <c r="B276" s="78">
        <v>365</v>
      </c>
    </row>
    <row r="277" spans="1:2" x14ac:dyDescent="0.3">
      <c r="A277" s="79">
        <v>375</v>
      </c>
      <c r="B277" s="78">
        <v>365</v>
      </c>
    </row>
    <row r="278" spans="1:2" x14ac:dyDescent="0.3">
      <c r="A278" s="79">
        <v>376</v>
      </c>
      <c r="B278" s="78">
        <v>365</v>
      </c>
    </row>
    <row r="279" spans="1:2" x14ac:dyDescent="0.3">
      <c r="A279" s="79">
        <v>377</v>
      </c>
      <c r="B279" s="78">
        <v>365</v>
      </c>
    </row>
    <row r="280" spans="1:2" x14ac:dyDescent="0.3">
      <c r="A280" s="79">
        <v>378</v>
      </c>
      <c r="B280" s="78">
        <v>366</v>
      </c>
    </row>
    <row r="281" spans="1:2" x14ac:dyDescent="0.3">
      <c r="A281" s="79">
        <v>379</v>
      </c>
      <c r="B281" s="78">
        <v>366</v>
      </c>
    </row>
    <row r="282" spans="1:2" x14ac:dyDescent="0.3">
      <c r="A282" s="79">
        <v>380</v>
      </c>
      <c r="B282" s="78">
        <v>366</v>
      </c>
    </row>
    <row r="283" spans="1:2" x14ac:dyDescent="0.3">
      <c r="A283" s="79">
        <v>381</v>
      </c>
      <c r="B283" s="78">
        <v>367</v>
      </c>
    </row>
    <row r="284" spans="1:2" x14ac:dyDescent="0.3">
      <c r="A284" s="79">
        <v>382</v>
      </c>
      <c r="B284" s="78">
        <v>367</v>
      </c>
    </row>
    <row r="285" spans="1:2" x14ac:dyDescent="0.3">
      <c r="A285" s="79">
        <v>383</v>
      </c>
      <c r="B285" s="78">
        <v>367</v>
      </c>
    </row>
    <row r="286" spans="1:2" x14ac:dyDescent="0.3">
      <c r="A286" s="79">
        <v>384</v>
      </c>
      <c r="B286" s="78">
        <v>367</v>
      </c>
    </row>
    <row r="287" spans="1:2" x14ac:dyDescent="0.3">
      <c r="A287" s="79">
        <v>385</v>
      </c>
      <c r="B287" s="78">
        <v>367</v>
      </c>
    </row>
    <row r="288" spans="1:2" x14ac:dyDescent="0.3">
      <c r="A288" s="79">
        <v>386</v>
      </c>
      <c r="B288" s="78">
        <v>368</v>
      </c>
    </row>
    <row r="289" spans="1:2" x14ac:dyDescent="0.3">
      <c r="A289" s="79">
        <v>387</v>
      </c>
      <c r="B289" s="78">
        <v>368</v>
      </c>
    </row>
    <row r="290" spans="1:2" x14ac:dyDescent="0.3">
      <c r="A290" s="79">
        <v>388</v>
      </c>
      <c r="B290" s="78">
        <v>368</v>
      </c>
    </row>
    <row r="291" spans="1:2" x14ac:dyDescent="0.3">
      <c r="A291" s="79">
        <v>389</v>
      </c>
      <c r="B291" s="78">
        <v>368</v>
      </c>
    </row>
    <row r="292" spans="1:2" x14ac:dyDescent="0.3">
      <c r="A292" s="79">
        <v>390</v>
      </c>
      <c r="B292" s="78">
        <v>368</v>
      </c>
    </row>
    <row r="293" spans="1:2" x14ac:dyDescent="0.3">
      <c r="A293" s="79">
        <v>391</v>
      </c>
      <c r="B293" s="78">
        <v>368</v>
      </c>
    </row>
    <row r="294" spans="1:2" x14ac:dyDescent="0.3">
      <c r="A294" s="79">
        <v>392</v>
      </c>
      <c r="B294" s="78">
        <v>368</v>
      </c>
    </row>
    <row r="295" spans="1:2" x14ac:dyDescent="0.3">
      <c r="A295" s="79">
        <v>393</v>
      </c>
      <c r="B295" s="78">
        <v>368</v>
      </c>
    </row>
    <row r="296" spans="1:2" x14ac:dyDescent="0.3">
      <c r="A296" s="79">
        <v>394</v>
      </c>
      <c r="B296" s="78">
        <v>369</v>
      </c>
    </row>
    <row r="297" spans="1:2" x14ac:dyDescent="0.3">
      <c r="A297" s="79">
        <v>395</v>
      </c>
      <c r="B297" s="78">
        <v>369</v>
      </c>
    </row>
    <row r="298" spans="1:2" x14ac:dyDescent="0.3">
      <c r="A298" s="79">
        <v>396</v>
      </c>
      <c r="B298" s="78">
        <v>369</v>
      </c>
    </row>
    <row r="299" spans="1:2" x14ac:dyDescent="0.3">
      <c r="A299" s="79">
        <v>397</v>
      </c>
      <c r="B299" s="78">
        <v>370</v>
      </c>
    </row>
    <row r="300" spans="1:2" x14ac:dyDescent="0.3">
      <c r="A300" s="79">
        <v>398</v>
      </c>
      <c r="B300" s="78">
        <v>370</v>
      </c>
    </row>
    <row r="301" spans="1:2" x14ac:dyDescent="0.3">
      <c r="A301" s="79">
        <v>399</v>
      </c>
      <c r="B301" s="78">
        <v>370</v>
      </c>
    </row>
    <row r="302" spans="1:2" x14ac:dyDescent="0.3">
      <c r="A302" s="79">
        <v>400</v>
      </c>
      <c r="B302" s="78">
        <v>371</v>
      </c>
    </row>
    <row r="303" spans="1:2" x14ac:dyDescent="0.3">
      <c r="A303" s="79">
        <v>401</v>
      </c>
      <c r="B303" s="78">
        <v>371</v>
      </c>
    </row>
    <row r="304" spans="1:2" x14ac:dyDescent="0.3">
      <c r="A304" s="79">
        <v>402</v>
      </c>
      <c r="B304" s="78">
        <v>371</v>
      </c>
    </row>
    <row r="305" spans="1:2" x14ac:dyDescent="0.3">
      <c r="A305" s="79">
        <v>403</v>
      </c>
      <c r="B305" s="78">
        <v>371</v>
      </c>
    </row>
    <row r="306" spans="1:2" x14ac:dyDescent="0.3">
      <c r="A306" s="79">
        <v>404</v>
      </c>
      <c r="B306" s="78">
        <v>371</v>
      </c>
    </row>
    <row r="307" spans="1:2" x14ac:dyDescent="0.3">
      <c r="A307" s="79">
        <v>405</v>
      </c>
      <c r="B307" s="78">
        <v>371</v>
      </c>
    </row>
    <row r="308" spans="1:2" x14ac:dyDescent="0.3">
      <c r="A308" s="79">
        <v>406</v>
      </c>
      <c r="B308" s="78">
        <v>371</v>
      </c>
    </row>
    <row r="309" spans="1:2" x14ac:dyDescent="0.3">
      <c r="A309" s="79">
        <v>407</v>
      </c>
      <c r="B309" s="78">
        <v>371</v>
      </c>
    </row>
    <row r="310" spans="1:2" x14ac:dyDescent="0.3">
      <c r="A310" s="79">
        <v>408</v>
      </c>
      <c r="B310" s="78">
        <v>371</v>
      </c>
    </row>
    <row r="311" spans="1:2" x14ac:dyDescent="0.3">
      <c r="A311" s="79">
        <v>409</v>
      </c>
      <c r="B311" s="78">
        <v>371</v>
      </c>
    </row>
    <row r="312" spans="1:2" x14ac:dyDescent="0.3">
      <c r="A312" s="79">
        <v>410</v>
      </c>
      <c r="B312" s="78">
        <v>371</v>
      </c>
    </row>
    <row r="313" spans="1:2" x14ac:dyDescent="0.3">
      <c r="A313" s="79">
        <v>411</v>
      </c>
      <c r="B313" s="78">
        <v>371</v>
      </c>
    </row>
    <row r="314" spans="1:2" x14ac:dyDescent="0.3">
      <c r="A314" s="79">
        <v>412</v>
      </c>
      <c r="B314" s="78">
        <v>371</v>
      </c>
    </row>
    <row r="315" spans="1:2" x14ac:dyDescent="0.3">
      <c r="A315" s="79">
        <v>413</v>
      </c>
      <c r="B315" s="78">
        <v>372</v>
      </c>
    </row>
    <row r="316" spans="1:2" x14ac:dyDescent="0.3">
      <c r="A316" s="79">
        <v>414</v>
      </c>
      <c r="B316" s="78">
        <v>372</v>
      </c>
    </row>
    <row r="317" spans="1:2" x14ac:dyDescent="0.3">
      <c r="A317" s="79">
        <v>415</v>
      </c>
      <c r="B317" s="78">
        <v>372</v>
      </c>
    </row>
    <row r="318" spans="1:2" x14ac:dyDescent="0.3">
      <c r="A318" s="79">
        <v>416</v>
      </c>
      <c r="B318" s="78">
        <v>372</v>
      </c>
    </row>
    <row r="319" spans="1:2" x14ac:dyDescent="0.3">
      <c r="A319" s="79">
        <v>417</v>
      </c>
      <c r="B319" s="78">
        <v>372</v>
      </c>
    </row>
    <row r="320" spans="1:2" x14ac:dyDescent="0.3">
      <c r="A320" s="79">
        <v>418</v>
      </c>
      <c r="B320" s="78">
        <v>372</v>
      </c>
    </row>
    <row r="321" spans="1:2" x14ac:dyDescent="0.3">
      <c r="A321" s="67">
        <v>419</v>
      </c>
      <c r="B321" s="78">
        <v>372</v>
      </c>
    </row>
    <row r="322" spans="1:2" x14ac:dyDescent="0.3">
      <c r="A322" s="67">
        <v>420</v>
      </c>
      <c r="B322" s="78">
        <v>373</v>
      </c>
    </row>
    <row r="323" spans="1:2" x14ac:dyDescent="0.3">
      <c r="A323" s="67">
        <v>421</v>
      </c>
      <c r="B323" s="78">
        <v>374</v>
      </c>
    </row>
    <row r="324" spans="1:2" x14ac:dyDescent="0.3">
      <c r="A324" s="67">
        <v>422</v>
      </c>
      <c r="B324" s="78">
        <v>375</v>
      </c>
    </row>
    <row r="325" spans="1:2" x14ac:dyDescent="0.3">
      <c r="A325" s="67">
        <v>423</v>
      </c>
      <c r="B325" s="78">
        <v>376</v>
      </c>
    </row>
    <row r="326" spans="1:2" x14ac:dyDescent="0.3">
      <c r="A326" s="67">
        <v>424</v>
      </c>
      <c r="B326" s="78">
        <v>377</v>
      </c>
    </row>
    <row r="327" spans="1:2" x14ac:dyDescent="0.3">
      <c r="A327" s="67">
        <v>425</v>
      </c>
      <c r="B327" s="78">
        <v>377</v>
      </c>
    </row>
    <row r="328" spans="1:2" x14ac:dyDescent="0.3">
      <c r="A328" s="67">
        <v>426</v>
      </c>
      <c r="B328" s="78">
        <v>378</v>
      </c>
    </row>
    <row r="329" spans="1:2" x14ac:dyDescent="0.3">
      <c r="A329" s="67">
        <v>427</v>
      </c>
      <c r="B329" s="78">
        <v>379</v>
      </c>
    </row>
    <row r="330" spans="1:2" x14ac:dyDescent="0.3">
      <c r="A330" s="67">
        <v>428</v>
      </c>
      <c r="B330" s="78">
        <v>379</v>
      </c>
    </row>
    <row r="331" spans="1:2" x14ac:dyDescent="0.3">
      <c r="A331" s="67">
        <v>429</v>
      </c>
      <c r="B331" s="78">
        <v>379</v>
      </c>
    </row>
    <row r="332" spans="1:2" x14ac:dyDescent="0.3">
      <c r="A332" s="67">
        <v>430</v>
      </c>
      <c r="B332" s="78">
        <v>380</v>
      </c>
    </row>
    <row r="333" spans="1:2" x14ac:dyDescent="0.3">
      <c r="A333" s="67">
        <v>431</v>
      </c>
      <c r="B333" s="78">
        <v>381</v>
      </c>
    </row>
    <row r="334" spans="1:2" x14ac:dyDescent="0.3">
      <c r="A334" s="67">
        <v>432</v>
      </c>
      <c r="B334" s="78">
        <v>382</v>
      </c>
    </row>
    <row r="335" spans="1:2" x14ac:dyDescent="0.3">
      <c r="A335" s="67">
        <v>433</v>
      </c>
      <c r="B335" s="78">
        <v>382</v>
      </c>
    </row>
    <row r="336" spans="1:2" x14ac:dyDescent="0.3">
      <c r="A336" s="67">
        <v>434</v>
      </c>
      <c r="B336" s="78">
        <v>383</v>
      </c>
    </row>
    <row r="337" spans="1:2" x14ac:dyDescent="0.3">
      <c r="A337" s="67">
        <v>435</v>
      </c>
      <c r="B337" s="78">
        <v>384</v>
      </c>
    </row>
    <row r="338" spans="1:2" x14ac:dyDescent="0.3">
      <c r="A338" s="67">
        <v>436</v>
      </c>
      <c r="B338" s="78">
        <v>384</v>
      </c>
    </row>
    <row r="339" spans="1:2" x14ac:dyDescent="0.3">
      <c r="A339" s="67">
        <v>437</v>
      </c>
      <c r="B339" s="78">
        <v>385</v>
      </c>
    </row>
    <row r="340" spans="1:2" x14ac:dyDescent="0.3">
      <c r="A340" s="67">
        <v>438</v>
      </c>
      <c r="B340" s="78">
        <v>386</v>
      </c>
    </row>
    <row r="341" spans="1:2" x14ac:dyDescent="0.3">
      <c r="A341" s="67">
        <v>439</v>
      </c>
      <c r="B341" s="78">
        <v>387</v>
      </c>
    </row>
    <row r="342" spans="1:2" x14ac:dyDescent="0.3">
      <c r="A342" s="67">
        <v>440</v>
      </c>
      <c r="B342" s="78">
        <v>387</v>
      </c>
    </row>
    <row r="343" spans="1:2" x14ac:dyDescent="0.3">
      <c r="A343" s="67">
        <v>441</v>
      </c>
      <c r="B343" s="78">
        <v>388</v>
      </c>
    </row>
    <row r="344" spans="1:2" x14ac:dyDescent="0.3">
      <c r="A344" s="67">
        <v>442</v>
      </c>
      <c r="B344" s="78">
        <v>389</v>
      </c>
    </row>
    <row r="345" spans="1:2" x14ac:dyDescent="0.3">
      <c r="A345" s="67">
        <v>443</v>
      </c>
      <c r="B345" s="78">
        <v>390</v>
      </c>
    </row>
    <row r="346" spans="1:2" x14ac:dyDescent="0.3">
      <c r="A346" s="67">
        <v>444</v>
      </c>
      <c r="B346" s="78">
        <v>390</v>
      </c>
    </row>
    <row r="347" spans="1:2" x14ac:dyDescent="0.3">
      <c r="A347" s="67">
        <v>445</v>
      </c>
      <c r="B347" s="78">
        <v>391</v>
      </c>
    </row>
    <row r="348" spans="1:2" x14ac:dyDescent="0.3">
      <c r="A348" s="67">
        <v>446</v>
      </c>
      <c r="B348" s="78">
        <v>392</v>
      </c>
    </row>
    <row r="349" spans="1:2" x14ac:dyDescent="0.3">
      <c r="A349" s="67">
        <v>447</v>
      </c>
      <c r="B349" s="78">
        <v>393</v>
      </c>
    </row>
    <row r="350" spans="1:2" x14ac:dyDescent="0.3">
      <c r="A350" s="67">
        <v>448</v>
      </c>
      <c r="B350" s="78">
        <v>393</v>
      </c>
    </row>
    <row r="351" spans="1:2" x14ac:dyDescent="0.3">
      <c r="A351" s="67">
        <v>449</v>
      </c>
      <c r="B351" s="78">
        <v>394</v>
      </c>
    </row>
    <row r="352" spans="1:2" x14ac:dyDescent="0.3">
      <c r="A352" s="67">
        <v>450</v>
      </c>
      <c r="B352" s="78">
        <v>395</v>
      </c>
    </row>
    <row r="353" spans="1:2" x14ac:dyDescent="0.3">
      <c r="A353" s="67">
        <v>451</v>
      </c>
      <c r="B353" s="78">
        <v>396</v>
      </c>
    </row>
    <row r="354" spans="1:2" x14ac:dyDescent="0.3">
      <c r="A354" s="67">
        <v>452</v>
      </c>
      <c r="B354" s="78">
        <v>396</v>
      </c>
    </row>
    <row r="355" spans="1:2" x14ac:dyDescent="0.3">
      <c r="A355" s="67">
        <v>453</v>
      </c>
      <c r="B355" s="78">
        <v>397</v>
      </c>
    </row>
    <row r="356" spans="1:2" x14ac:dyDescent="0.3">
      <c r="A356" s="67">
        <v>454</v>
      </c>
      <c r="B356" s="78">
        <v>398</v>
      </c>
    </row>
    <row r="357" spans="1:2" x14ac:dyDescent="0.3">
      <c r="A357" s="67">
        <v>455</v>
      </c>
      <c r="B357" s="78">
        <v>398</v>
      </c>
    </row>
    <row r="358" spans="1:2" x14ac:dyDescent="0.3">
      <c r="A358" s="67">
        <v>456</v>
      </c>
      <c r="B358" s="78">
        <v>399</v>
      </c>
    </row>
    <row r="359" spans="1:2" x14ac:dyDescent="0.3">
      <c r="A359" s="67">
        <v>457</v>
      </c>
      <c r="B359" s="78">
        <v>400</v>
      </c>
    </row>
    <row r="360" spans="1:2" x14ac:dyDescent="0.3">
      <c r="A360" s="67">
        <v>458</v>
      </c>
      <c r="B360" s="78">
        <v>401</v>
      </c>
    </row>
    <row r="361" spans="1:2" x14ac:dyDescent="0.3">
      <c r="A361" s="67">
        <v>459</v>
      </c>
      <c r="B361" s="78">
        <v>402</v>
      </c>
    </row>
    <row r="362" spans="1:2" x14ac:dyDescent="0.3">
      <c r="A362" s="67">
        <v>460</v>
      </c>
      <c r="B362" s="78">
        <v>403</v>
      </c>
    </row>
    <row r="363" spans="1:2" x14ac:dyDescent="0.3">
      <c r="A363" s="67">
        <v>461</v>
      </c>
      <c r="B363" s="78">
        <v>404</v>
      </c>
    </row>
    <row r="364" spans="1:2" x14ac:dyDescent="0.3">
      <c r="A364" s="67">
        <v>462</v>
      </c>
      <c r="B364" s="78">
        <v>405</v>
      </c>
    </row>
    <row r="365" spans="1:2" x14ac:dyDescent="0.3">
      <c r="A365" s="67">
        <v>463</v>
      </c>
      <c r="B365" s="78">
        <v>405</v>
      </c>
    </row>
    <row r="366" spans="1:2" x14ac:dyDescent="0.3">
      <c r="A366" s="67">
        <v>464</v>
      </c>
      <c r="B366" s="78">
        <v>406</v>
      </c>
    </row>
    <row r="367" spans="1:2" x14ac:dyDescent="0.3">
      <c r="A367" s="67">
        <v>465</v>
      </c>
      <c r="B367" s="78">
        <v>407</v>
      </c>
    </row>
    <row r="368" spans="1:2" x14ac:dyDescent="0.3">
      <c r="A368" s="67">
        <v>466</v>
      </c>
      <c r="B368" s="78">
        <v>408</v>
      </c>
    </row>
    <row r="369" spans="1:2" x14ac:dyDescent="0.3">
      <c r="A369" s="67">
        <v>467</v>
      </c>
      <c r="B369" s="78">
        <v>408</v>
      </c>
    </row>
    <row r="370" spans="1:2" x14ac:dyDescent="0.3">
      <c r="A370" s="67">
        <v>468</v>
      </c>
      <c r="B370" s="78">
        <v>409</v>
      </c>
    </row>
    <row r="371" spans="1:2" x14ac:dyDescent="0.3">
      <c r="A371" s="67">
        <v>469</v>
      </c>
      <c r="B371" s="78">
        <v>410</v>
      </c>
    </row>
    <row r="372" spans="1:2" x14ac:dyDescent="0.3">
      <c r="A372" s="67">
        <v>470</v>
      </c>
      <c r="B372" s="78">
        <v>411</v>
      </c>
    </row>
    <row r="373" spans="1:2" x14ac:dyDescent="0.3">
      <c r="A373" s="67">
        <v>471</v>
      </c>
      <c r="B373" s="78">
        <v>411</v>
      </c>
    </row>
    <row r="374" spans="1:2" x14ac:dyDescent="0.3">
      <c r="A374" s="67">
        <v>472</v>
      </c>
      <c r="B374" s="78">
        <v>412</v>
      </c>
    </row>
    <row r="375" spans="1:2" x14ac:dyDescent="0.3">
      <c r="A375" s="67">
        <v>473</v>
      </c>
      <c r="B375" s="78">
        <v>412</v>
      </c>
    </row>
    <row r="376" spans="1:2" x14ac:dyDescent="0.3">
      <c r="A376" s="67">
        <v>474</v>
      </c>
      <c r="B376" s="78">
        <v>413</v>
      </c>
    </row>
    <row r="377" spans="1:2" x14ac:dyDescent="0.3">
      <c r="A377" s="67">
        <v>475</v>
      </c>
      <c r="B377" s="78">
        <v>413</v>
      </c>
    </row>
    <row r="378" spans="1:2" x14ac:dyDescent="0.3">
      <c r="A378" s="67">
        <v>476</v>
      </c>
      <c r="B378" s="78">
        <v>414</v>
      </c>
    </row>
    <row r="379" spans="1:2" x14ac:dyDescent="0.3">
      <c r="A379" s="67">
        <v>477</v>
      </c>
      <c r="B379" s="78">
        <v>415</v>
      </c>
    </row>
    <row r="380" spans="1:2" x14ac:dyDescent="0.3">
      <c r="A380" s="67">
        <v>478</v>
      </c>
      <c r="B380" s="78">
        <v>415</v>
      </c>
    </row>
    <row r="381" spans="1:2" x14ac:dyDescent="0.3">
      <c r="A381" s="67">
        <v>479</v>
      </c>
      <c r="B381" s="78">
        <v>416</v>
      </c>
    </row>
    <row r="382" spans="1:2" x14ac:dyDescent="0.3">
      <c r="A382" s="67">
        <v>480</v>
      </c>
      <c r="B382" s="78">
        <v>416</v>
      </c>
    </row>
    <row r="383" spans="1:2" x14ac:dyDescent="0.3">
      <c r="A383" s="67">
        <v>481</v>
      </c>
      <c r="B383" s="78">
        <v>417</v>
      </c>
    </row>
    <row r="384" spans="1:2" x14ac:dyDescent="0.3">
      <c r="A384" s="67">
        <v>482</v>
      </c>
      <c r="B384" s="78">
        <v>417</v>
      </c>
    </row>
    <row r="385" spans="1:2" x14ac:dyDescent="0.3">
      <c r="A385" s="67">
        <v>483</v>
      </c>
      <c r="B385" s="78">
        <v>418</v>
      </c>
    </row>
    <row r="386" spans="1:2" x14ac:dyDescent="0.3">
      <c r="A386" s="67">
        <v>484</v>
      </c>
      <c r="B386" s="78">
        <v>419</v>
      </c>
    </row>
    <row r="387" spans="1:2" x14ac:dyDescent="0.3">
      <c r="A387" s="67">
        <v>485</v>
      </c>
      <c r="B387" s="78">
        <v>420</v>
      </c>
    </row>
    <row r="388" spans="1:2" x14ac:dyDescent="0.3">
      <c r="A388" s="67">
        <v>486</v>
      </c>
      <c r="B388" s="78">
        <v>420</v>
      </c>
    </row>
    <row r="389" spans="1:2" x14ac:dyDescent="0.3">
      <c r="A389" s="67">
        <v>487</v>
      </c>
      <c r="B389" s="78">
        <v>421</v>
      </c>
    </row>
    <row r="390" spans="1:2" x14ac:dyDescent="0.3">
      <c r="A390" s="67">
        <v>488</v>
      </c>
      <c r="B390" s="78">
        <v>422</v>
      </c>
    </row>
    <row r="391" spans="1:2" x14ac:dyDescent="0.3">
      <c r="A391" s="67">
        <v>489</v>
      </c>
      <c r="B391" s="78">
        <v>422</v>
      </c>
    </row>
    <row r="392" spans="1:2" x14ac:dyDescent="0.3">
      <c r="A392" s="67">
        <v>490</v>
      </c>
      <c r="B392" s="78">
        <v>423</v>
      </c>
    </row>
    <row r="393" spans="1:2" x14ac:dyDescent="0.3">
      <c r="A393" s="67">
        <v>491</v>
      </c>
      <c r="B393" s="78">
        <v>424</v>
      </c>
    </row>
    <row r="394" spans="1:2" x14ac:dyDescent="0.3">
      <c r="A394" s="67">
        <v>492</v>
      </c>
      <c r="B394" s="78">
        <v>425</v>
      </c>
    </row>
    <row r="395" spans="1:2" x14ac:dyDescent="0.3">
      <c r="A395" s="67">
        <v>493</v>
      </c>
      <c r="B395" s="78">
        <v>425</v>
      </c>
    </row>
    <row r="396" spans="1:2" x14ac:dyDescent="0.3">
      <c r="A396" s="67">
        <v>494</v>
      </c>
      <c r="B396" s="78">
        <v>426</v>
      </c>
    </row>
    <row r="397" spans="1:2" x14ac:dyDescent="0.3">
      <c r="A397" s="67">
        <v>495</v>
      </c>
      <c r="B397" s="78">
        <v>427</v>
      </c>
    </row>
    <row r="398" spans="1:2" x14ac:dyDescent="0.3">
      <c r="A398" s="67">
        <v>496</v>
      </c>
      <c r="B398" s="78">
        <v>428</v>
      </c>
    </row>
    <row r="399" spans="1:2" x14ac:dyDescent="0.3">
      <c r="A399" s="67">
        <v>497</v>
      </c>
      <c r="B399" s="78">
        <v>428</v>
      </c>
    </row>
    <row r="400" spans="1:2" x14ac:dyDescent="0.3">
      <c r="A400" s="67">
        <v>498</v>
      </c>
      <c r="B400" s="78">
        <v>429</v>
      </c>
    </row>
    <row r="401" spans="1:2" x14ac:dyDescent="0.3">
      <c r="A401" s="67">
        <v>499</v>
      </c>
      <c r="B401" s="78">
        <v>430</v>
      </c>
    </row>
    <row r="402" spans="1:2" x14ac:dyDescent="0.3">
      <c r="A402" s="67">
        <v>500</v>
      </c>
      <c r="B402" s="78">
        <v>431</v>
      </c>
    </row>
    <row r="403" spans="1:2" x14ac:dyDescent="0.3">
      <c r="A403" s="67">
        <v>501</v>
      </c>
      <c r="B403" s="78">
        <v>432</v>
      </c>
    </row>
    <row r="404" spans="1:2" x14ac:dyDescent="0.3">
      <c r="A404" s="67">
        <v>502</v>
      </c>
      <c r="B404" s="78">
        <v>433</v>
      </c>
    </row>
    <row r="405" spans="1:2" x14ac:dyDescent="0.3">
      <c r="A405" s="67">
        <v>503</v>
      </c>
      <c r="B405" s="78">
        <v>434</v>
      </c>
    </row>
    <row r="406" spans="1:2" x14ac:dyDescent="0.3">
      <c r="A406" s="67">
        <v>504</v>
      </c>
      <c r="B406" s="78">
        <v>434</v>
      </c>
    </row>
    <row r="407" spans="1:2" x14ac:dyDescent="0.3">
      <c r="A407" s="67">
        <v>505</v>
      </c>
      <c r="B407" s="78">
        <v>435</v>
      </c>
    </row>
    <row r="408" spans="1:2" x14ac:dyDescent="0.3">
      <c r="A408" s="67">
        <v>506</v>
      </c>
      <c r="B408" s="78">
        <v>436</v>
      </c>
    </row>
    <row r="409" spans="1:2" x14ac:dyDescent="0.3">
      <c r="A409" s="67">
        <v>507</v>
      </c>
      <c r="B409" s="78">
        <v>437</v>
      </c>
    </row>
    <row r="410" spans="1:2" x14ac:dyDescent="0.3">
      <c r="A410" s="67">
        <v>508</v>
      </c>
      <c r="B410" s="78">
        <v>437</v>
      </c>
    </row>
    <row r="411" spans="1:2" x14ac:dyDescent="0.3">
      <c r="A411" s="67">
        <v>509</v>
      </c>
      <c r="B411" s="78">
        <v>438</v>
      </c>
    </row>
    <row r="412" spans="1:2" x14ac:dyDescent="0.3">
      <c r="A412" s="67">
        <v>510</v>
      </c>
      <c r="B412" s="78">
        <v>439</v>
      </c>
    </row>
    <row r="413" spans="1:2" x14ac:dyDescent="0.3">
      <c r="A413" s="67">
        <v>511</v>
      </c>
      <c r="B413" s="78">
        <v>440</v>
      </c>
    </row>
    <row r="414" spans="1:2" x14ac:dyDescent="0.3">
      <c r="A414" s="67">
        <v>512</v>
      </c>
      <c r="B414" s="78">
        <v>440</v>
      </c>
    </row>
    <row r="415" spans="1:2" x14ac:dyDescent="0.3">
      <c r="A415" s="67">
        <v>513</v>
      </c>
      <c r="B415" s="78">
        <v>441</v>
      </c>
    </row>
    <row r="416" spans="1:2" x14ac:dyDescent="0.3">
      <c r="A416" s="67">
        <v>514</v>
      </c>
      <c r="B416" s="78">
        <v>442</v>
      </c>
    </row>
    <row r="417" spans="1:2" x14ac:dyDescent="0.3">
      <c r="A417" s="67">
        <v>515</v>
      </c>
      <c r="B417" s="78">
        <v>443</v>
      </c>
    </row>
    <row r="418" spans="1:2" x14ac:dyDescent="0.3">
      <c r="A418" s="67">
        <v>516</v>
      </c>
      <c r="B418" s="78">
        <v>443</v>
      </c>
    </row>
    <row r="419" spans="1:2" x14ac:dyDescent="0.3">
      <c r="A419" s="67">
        <v>517</v>
      </c>
      <c r="B419" s="78">
        <v>444</v>
      </c>
    </row>
    <row r="420" spans="1:2" x14ac:dyDescent="0.3">
      <c r="A420" s="67">
        <v>518</v>
      </c>
      <c r="B420" s="78">
        <v>445</v>
      </c>
    </row>
    <row r="421" spans="1:2" x14ac:dyDescent="0.3">
      <c r="A421" s="67">
        <v>519</v>
      </c>
      <c r="B421" s="78">
        <v>446</v>
      </c>
    </row>
    <row r="422" spans="1:2" x14ac:dyDescent="0.3">
      <c r="A422" s="67">
        <v>520</v>
      </c>
      <c r="B422" s="78">
        <v>446</v>
      </c>
    </row>
    <row r="423" spans="1:2" x14ac:dyDescent="0.3">
      <c r="A423" s="67">
        <v>521</v>
      </c>
      <c r="B423" s="78">
        <v>447</v>
      </c>
    </row>
    <row r="424" spans="1:2" x14ac:dyDescent="0.3">
      <c r="A424" s="67">
        <v>522</v>
      </c>
      <c r="B424" s="78">
        <v>448</v>
      </c>
    </row>
    <row r="425" spans="1:2" x14ac:dyDescent="0.3">
      <c r="A425" s="67">
        <v>523</v>
      </c>
      <c r="B425" s="78">
        <v>448</v>
      </c>
    </row>
    <row r="426" spans="1:2" x14ac:dyDescent="0.3">
      <c r="A426" s="67">
        <v>524</v>
      </c>
      <c r="B426" s="78">
        <v>449</v>
      </c>
    </row>
    <row r="427" spans="1:2" x14ac:dyDescent="0.3">
      <c r="A427" s="67">
        <v>525</v>
      </c>
      <c r="B427" s="78">
        <v>450</v>
      </c>
    </row>
    <row r="428" spans="1:2" x14ac:dyDescent="0.3">
      <c r="A428" s="67">
        <v>526</v>
      </c>
      <c r="B428" s="78">
        <v>451</v>
      </c>
    </row>
    <row r="429" spans="1:2" x14ac:dyDescent="0.3">
      <c r="A429" s="67">
        <v>527</v>
      </c>
      <c r="B429" s="78">
        <v>451</v>
      </c>
    </row>
    <row r="430" spans="1:2" x14ac:dyDescent="0.3">
      <c r="A430" s="67">
        <v>528</v>
      </c>
      <c r="B430" s="78">
        <v>452</v>
      </c>
    </row>
    <row r="431" spans="1:2" x14ac:dyDescent="0.3">
      <c r="A431" s="67">
        <v>529</v>
      </c>
      <c r="B431" s="78">
        <v>453</v>
      </c>
    </row>
    <row r="432" spans="1:2" x14ac:dyDescent="0.3">
      <c r="A432" s="67">
        <v>530</v>
      </c>
      <c r="B432" s="78">
        <v>454</v>
      </c>
    </row>
    <row r="433" spans="1:2" x14ac:dyDescent="0.3">
      <c r="A433" s="67">
        <v>531</v>
      </c>
      <c r="B433" s="78">
        <v>454</v>
      </c>
    </row>
    <row r="434" spans="1:2" x14ac:dyDescent="0.3">
      <c r="A434" s="67">
        <v>532</v>
      </c>
      <c r="B434" s="78">
        <v>455</v>
      </c>
    </row>
    <row r="435" spans="1:2" x14ac:dyDescent="0.3">
      <c r="A435" s="67">
        <v>533</v>
      </c>
      <c r="B435" s="78">
        <v>456</v>
      </c>
    </row>
    <row r="436" spans="1:2" x14ac:dyDescent="0.3">
      <c r="A436" s="67">
        <v>534</v>
      </c>
      <c r="B436" s="78">
        <v>456</v>
      </c>
    </row>
    <row r="437" spans="1:2" x14ac:dyDescent="0.3">
      <c r="A437" s="67">
        <v>535</v>
      </c>
      <c r="B437" s="78">
        <v>456</v>
      </c>
    </row>
    <row r="438" spans="1:2" x14ac:dyDescent="0.3">
      <c r="A438" s="67">
        <v>536</v>
      </c>
      <c r="B438" s="78">
        <v>457</v>
      </c>
    </row>
    <row r="439" spans="1:2" x14ac:dyDescent="0.3">
      <c r="A439" s="67">
        <v>537</v>
      </c>
      <c r="B439" s="78">
        <v>457</v>
      </c>
    </row>
    <row r="440" spans="1:2" x14ac:dyDescent="0.3">
      <c r="A440" s="67">
        <v>538</v>
      </c>
      <c r="B440" s="78">
        <v>457</v>
      </c>
    </row>
    <row r="441" spans="1:2" x14ac:dyDescent="0.3">
      <c r="A441" s="67">
        <v>539</v>
      </c>
      <c r="B441" s="78">
        <v>458</v>
      </c>
    </row>
    <row r="442" spans="1:2" x14ac:dyDescent="0.3">
      <c r="A442" s="67">
        <v>540</v>
      </c>
      <c r="B442" s="78">
        <v>459</v>
      </c>
    </row>
    <row r="443" spans="1:2" x14ac:dyDescent="0.3">
      <c r="A443" s="67">
        <v>541</v>
      </c>
      <c r="B443" s="78">
        <v>460</v>
      </c>
    </row>
    <row r="444" spans="1:2" x14ac:dyDescent="0.3">
      <c r="A444" s="67">
        <v>542</v>
      </c>
      <c r="B444" s="78">
        <v>461</v>
      </c>
    </row>
    <row r="445" spans="1:2" x14ac:dyDescent="0.3">
      <c r="A445" s="67">
        <v>543</v>
      </c>
      <c r="B445" s="78">
        <v>462</v>
      </c>
    </row>
    <row r="446" spans="1:2" x14ac:dyDescent="0.3">
      <c r="A446" s="67">
        <v>544</v>
      </c>
      <c r="B446" s="78">
        <v>463</v>
      </c>
    </row>
    <row r="447" spans="1:2" x14ac:dyDescent="0.3">
      <c r="A447" s="67">
        <v>545</v>
      </c>
      <c r="B447" s="78">
        <v>464</v>
      </c>
    </row>
    <row r="448" spans="1:2" x14ac:dyDescent="0.3">
      <c r="A448" s="67">
        <v>546</v>
      </c>
      <c r="B448" s="78">
        <v>464</v>
      </c>
    </row>
    <row r="449" spans="1:2" x14ac:dyDescent="0.3">
      <c r="A449" s="67">
        <v>547</v>
      </c>
      <c r="B449" s="78">
        <v>465</v>
      </c>
    </row>
    <row r="450" spans="1:2" x14ac:dyDescent="0.3">
      <c r="A450" s="67">
        <v>548</v>
      </c>
      <c r="B450" s="78">
        <v>466</v>
      </c>
    </row>
    <row r="451" spans="1:2" x14ac:dyDescent="0.3">
      <c r="A451" s="67">
        <v>549</v>
      </c>
      <c r="B451" s="78">
        <v>467</v>
      </c>
    </row>
    <row r="452" spans="1:2" x14ac:dyDescent="0.3">
      <c r="A452" s="67">
        <v>550</v>
      </c>
      <c r="B452" s="78">
        <v>467</v>
      </c>
    </row>
    <row r="453" spans="1:2" x14ac:dyDescent="0.3">
      <c r="A453" s="67">
        <v>551</v>
      </c>
      <c r="B453" s="78">
        <v>468</v>
      </c>
    </row>
    <row r="454" spans="1:2" x14ac:dyDescent="0.3">
      <c r="A454" s="67">
        <v>552</v>
      </c>
      <c r="B454" s="78">
        <v>469</v>
      </c>
    </row>
    <row r="455" spans="1:2" x14ac:dyDescent="0.3">
      <c r="A455" s="67">
        <v>553</v>
      </c>
      <c r="B455" s="78">
        <v>469</v>
      </c>
    </row>
    <row r="456" spans="1:2" x14ac:dyDescent="0.3">
      <c r="A456" s="67">
        <v>554</v>
      </c>
      <c r="B456" s="78">
        <v>470</v>
      </c>
    </row>
    <row r="457" spans="1:2" x14ac:dyDescent="0.3">
      <c r="A457" s="67">
        <v>555</v>
      </c>
      <c r="B457" s="78">
        <v>471</v>
      </c>
    </row>
    <row r="458" spans="1:2" x14ac:dyDescent="0.3">
      <c r="A458" s="67">
        <v>556</v>
      </c>
      <c r="B458" s="78">
        <v>472</v>
      </c>
    </row>
    <row r="459" spans="1:2" x14ac:dyDescent="0.3">
      <c r="A459" s="67">
        <v>557</v>
      </c>
      <c r="B459" s="78">
        <v>472</v>
      </c>
    </row>
    <row r="460" spans="1:2" x14ac:dyDescent="0.3">
      <c r="A460" s="67">
        <v>558</v>
      </c>
      <c r="B460" s="78">
        <v>473</v>
      </c>
    </row>
    <row r="461" spans="1:2" x14ac:dyDescent="0.3">
      <c r="A461" s="67">
        <v>559</v>
      </c>
      <c r="B461" s="78">
        <v>474</v>
      </c>
    </row>
    <row r="462" spans="1:2" x14ac:dyDescent="0.3">
      <c r="A462" s="67">
        <v>560</v>
      </c>
      <c r="B462" s="78">
        <v>475</v>
      </c>
    </row>
    <row r="463" spans="1:2" x14ac:dyDescent="0.3">
      <c r="A463" s="67">
        <v>561</v>
      </c>
      <c r="B463" s="78">
        <v>475</v>
      </c>
    </row>
    <row r="464" spans="1:2" x14ac:dyDescent="0.3">
      <c r="A464" s="67">
        <v>562</v>
      </c>
      <c r="B464" s="78">
        <v>476</v>
      </c>
    </row>
    <row r="465" spans="1:2" x14ac:dyDescent="0.3">
      <c r="A465" s="67">
        <v>563</v>
      </c>
      <c r="B465" s="78">
        <v>477</v>
      </c>
    </row>
    <row r="466" spans="1:2" x14ac:dyDescent="0.3">
      <c r="A466" s="67">
        <v>564</v>
      </c>
      <c r="B466" s="78">
        <v>478</v>
      </c>
    </row>
    <row r="467" spans="1:2" x14ac:dyDescent="0.3">
      <c r="A467" s="67">
        <v>565</v>
      </c>
      <c r="B467" s="78">
        <v>478</v>
      </c>
    </row>
    <row r="468" spans="1:2" x14ac:dyDescent="0.3">
      <c r="A468" s="67">
        <v>566</v>
      </c>
      <c r="B468" s="78">
        <v>479</v>
      </c>
    </row>
    <row r="469" spans="1:2" x14ac:dyDescent="0.3">
      <c r="A469" s="67">
        <v>567</v>
      </c>
      <c r="B469" s="78">
        <v>480</v>
      </c>
    </row>
    <row r="470" spans="1:2" x14ac:dyDescent="0.3">
      <c r="A470" s="67">
        <v>568</v>
      </c>
      <c r="B470" s="78">
        <v>481</v>
      </c>
    </row>
    <row r="471" spans="1:2" x14ac:dyDescent="0.3">
      <c r="A471" s="67">
        <v>569</v>
      </c>
      <c r="B471" s="78">
        <v>481</v>
      </c>
    </row>
    <row r="472" spans="1:2" x14ac:dyDescent="0.3">
      <c r="A472" s="67">
        <v>570</v>
      </c>
      <c r="B472" s="78">
        <v>482</v>
      </c>
    </row>
    <row r="473" spans="1:2" x14ac:dyDescent="0.3">
      <c r="A473" s="67">
        <v>571</v>
      </c>
      <c r="B473" s="78">
        <v>483</v>
      </c>
    </row>
    <row r="474" spans="1:2" x14ac:dyDescent="0.3">
      <c r="A474" s="67">
        <v>572</v>
      </c>
      <c r="B474" s="78">
        <v>483</v>
      </c>
    </row>
    <row r="475" spans="1:2" x14ac:dyDescent="0.3">
      <c r="A475" s="67">
        <v>573</v>
      </c>
      <c r="B475" s="78">
        <v>484</v>
      </c>
    </row>
    <row r="476" spans="1:2" x14ac:dyDescent="0.3">
      <c r="A476" s="67">
        <v>574</v>
      </c>
      <c r="B476" s="78">
        <v>485</v>
      </c>
    </row>
    <row r="477" spans="1:2" x14ac:dyDescent="0.3">
      <c r="A477" s="67">
        <v>575</v>
      </c>
      <c r="B477" s="78">
        <v>486</v>
      </c>
    </row>
    <row r="478" spans="1:2" x14ac:dyDescent="0.3">
      <c r="A478" s="67">
        <v>576</v>
      </c>
      <c r="B478" s="78">
        <v>486</v>
      </c>
    </row>
    <row r="479" spans="1:2" x14ac:dyDescent="0.3">
      <c r="A479" s="67">
        <v>577</v>
      </c>
      <c r="B479" s="78">
        <v>487</v>
      </c>
    </row>
    <row r="480" spans="1:2" x14ac:dyDescent="0.3">
      <c r="A480" s="67">
        <v>578</v>
      </c>
      <c r="B480" s="78">
        <v>488</v>
      </c>
    </row>
    <row r="481" spans="1:2" x14ac:dyDescent="0.3">
      <c r="A481" s="67">
        <v>579</v>
      </c>
      <c r="B481" s="78">
        <v>489</v>
      </c>
    </row>
    <row r="482" spans="1:2" x14ac:dyDescent="0.3">
      <c r="A482" s="67">
        <v>580</v>
      </c>
      <c r="B482" s="78">
        <v>490</v>
      </c>
    </row>
    <row r="483" spans="1:2" x14ac:dyDescent="0.3">
      <c r="A483" s="67">
        <v>581</v>
      </c>
      <c r="B483" s="78">
        <v>491</v>
      </c>
    </row>
    <row r="484" spans="1:2" x14ac:dyDescent="0.3">
      <c r="A484" s="67">
        <v>582</v>
      </c>
      <c r="B484" s="78">
        <v>492</v>
      </c>
    </row>
    <row r="485" spans="1:2" x14ac:dyDescent="0.3">
      <c r="A485" s="67">
        <v>583</v>
      </c>
      <c r="B485" s="78">
        <v>493</v>
      </c>
    </row>
    <row r="486" spans="1:2" x14ac:dyDescent="0.3">
      <c r="A486" s="67">
        <v>584</v>
      </c>
      <c r="B486" s="78">
        <v>493</v>
      </c>
    </row>
    <row r="487" spans="1:2" x14ac:dyDescent="0.3">
      <c r="A487" s="67">
        <v>585</v>
      </c>
      <c r="B487" s="78">
        <v>494</v>
      </c>
    </row>
    <row r="488" spans="1:2" x14ac:dyDescent="0.3">
      <c r="A488" s="67">
        <v>586</v>
      </c>
      <c r="B488" s="78">
        <v>495</v>
      </c>
    </row>
    <row r="489" spans="1:2" x14ac:dyDescent="0.3">
      <c r="A489" s="67">
        <v>587</v>
      </c>
      <c r="B489" s="78">
        <v>495</v>
      </c>
    </row>
    <row r="490" spans="1:2" x14ac:dyDescent="0.3">
      <c r="A490" s="67">
        <v>588</v>
      </c>
      <c r="B490" s="78">
        <v>496</v>
      </c>
    </row>
    <row r="491" spans="1:2" x14ac:dyDescent="0.3">
      <c r="A491" s="67">
        <v>589</v>
      </c>
      <c r="B491" s="78">
        <v>497</v>
      </c>
    </row>
    <row r="492" spans="1:2" x14ac:dyDescent="0.3">
      <c r="A492" s="67">
        <v>590</v>
      </c>
      <c r="B492" s="78">
        <v>498</v>
      </c>
    </row>
    <row r="493" spans="1:2" x14ac:dyDescent="0.3">
      <c r="A493" s="67">
        <v>591</v>
      </c>
      <c r="B493" s="78">
        <v>498</v>
      </c>
    </row>
    <row r="494" spans="1:2" x14ac:dyDescent="0.3">
      <c r="A494" s="67">
        <v>592</v>
      </c>
      <c r="B494" s="78">
        <v>499</v>
      </c>
    </row>
    <row r="495" spans="1:2" x14ac:dyDescent="0.3">
      <c r="A495" s="67">
        <v>593</v>
      </c>
      <c r="B495" s="78">
        <v>500</v>
      </c>
    </row>
    <row r="496" spans="1:2" x14ac:dyDescent="0.3">
      <c r="A496" s="67">
        <v>594</v>
      </c>
      <c r="B496" s="78">
        <v>501</v>
      </c>
    </row>
    <row r="497" spans="1:2" x14ac:dyDescent="0.3">
      <c r="A497" s="67">
        <v>595</v>
      </c>
      <c r="B497" s="78">
        <v>501</v>
      </c>
    </row>
    <row r="498" spans="1:2" x14ac:dyDescent="0.3">
      <c r="A498" s="67">
        <v>596</v>
      </c>
      <c r="B498" s="78">
        <v>502</v>
      </c>
    </row>
    <row r="499" spans="1:2" x14ac:dyDescent="0.3">
      <c r="A499" s="67">
        <v>597</v>
      </c>
      <c r="B499" s="78">
        <v>503</v>
      </c>
    </row>
    <row r="500" spans="1:2" x14ac:dyDescent="0.3">
      <c r="A500" s="67">
        <v>598</v>
      </c>
      <c r="B500" s="78">
        <v>504</v>
      </c>
    </row>
    <row r="501" spans="1:2" x14ac:dyDescent="0.3">
      <c r="A501" s="67">
        <v>599</v>
      </c>
      <c r="B501" s="78">
        <v>504</v>
      </c>
    </row>
    <row r="502" spans="1:2" x14ac:dyDescent="0.3">
      <c r="A502" s="67">
        <v>600</v>
      </c>
      <c r="B502" s="78">
        <v>505</v>
      </c>
    </row>
    <row r="503" spans="1:2" x14ac:dyDescent="0.3">
      <c r="A503" s="67">
        <v>601</v>
      </c>
      <c r="B503" s="78">
        <v>506</v>
      </c>
    </row>
    <row r="504" spans="1:2" x14ac:dyDescent="0.3">
      <c r="A504" s="67">
        <v>602</v>
      </c>
      <c r="B504" s="78">
        <v>507</v>
      </c>
    </row>
    <row r="505" spans="1:2" x14ac:dyDescent="0.3">
      <c r="A505" s="67">
        <v>603</v>
      </c>
      <c r="B505" s="78">
        <v>507</v>
      </c>
    </row>
    <row r="506" spans="1:2" x14ac:dyDescent="0.3">
      <c r="A506" s="67">
        <v>604</v>
      </c>
      <c r="B506" s="78">
        <v>508</v>
      </c>
    </row>
    <row r="507" spans="1:2" x14ac:dyDescent="0.3">
      <c r="A507" s="67">
        <v>605</v>
      </c>
      <c r="B507" s="78">
        <v>509</v>
      </c>
    </row>
    <row r="508" spans="1:2" x14ac:dyDescent="0.3">
      <c r="A508" s="67">
        <v>606</v>
      </c>
      <c r="B508" s="78">
        <v>509</v>
      </c>
    </row>
    <row r="509" spans="1:2" x14ac:dyDescent="0.3">
      <c r="A509" s="67">
        <v>607</v>
      </c>
      <c r="B509" s="78">
        <v>510</v>
      </c>
    </row>
    <row r="510" spans="1:2" x14ac:dyDescent="0.3">
      <c r="A510" s="67">
        <v>608</v>
      </c>
      <c r="B510" s="78">
        <v>511</v>
      </c>
    </row>
    <row r="511" spans="1:2" x14ac:dyDescent="0.3">
      <c r="A511" s="67">
        <v>609</v>
      </c>
      <c r="B511" s="78">
        <v>512</v>
      </c>
    </row>
    <row r="512" spans="1:2" x14ac:dyDescent="0.3">
      <c r="A512" s="67">
        <v>610</v>
      </c>
      <c r="B512" s="78">
        <v>512</v>
      </c>
    </row>
    <row r="513" spans="1:2" x14ac:dyDescent="0.3">
      <c r="A513" s="67">
        <v>611</v>
      </c>
      <c r="B513" s="78">
        <v>513</v>
      </c>
    </row>
    <row r="514" spans="1:2" x14ac:dyDescent="0.3">
      <c r="A514" s="67">
        <v>612</v>
      </c>
      <c r="B514" s="78">
        <v>514</v>
      </c>
    </row>
    <row r="515" spans="1:2" x14ac:dyDescent="0.3">
      <c r="A515" s="67">
        <v>613</v>
      </c>
      <c r="B515" s="78">
        <v>515</v>
      </c>
    </row>
    <row r="516" spans="1:2" x14ac:dyDescent="0.3">
      <c r="A516" s="67">
        <v>614</v>
      </c>
      <c r="B516" s="78">
        <v>515</v>
      </c>
    </row>
    <row r="517" spans="1:2" x14ac:dyDescent="0.3">
      <c r="A517" s="67">
        <v>615</v>
      </c>
      <c r="B517" s="78">
        <v>516</v>
      </c>
    </row>
    <row r="518" spans="1:2" x14ac:dyDescent="0.3">
      <c r="A518" s="67">
        <v>616</v>
      </c>
      <c r="B518" s="78">
        <v>517</v>
      </c>
    </row>
    <row r="519" spans="1:2" x14ac:dyDescent="0.3">
      <c r="A519" s="67">
        <v>617</v>
      </c>
      <c r="B519" s="78">
        <v>518</v>
      </c>
    </row>
    <row r="520" spans="1:2" x14ac:dyDescent="0.3">
      <c r="A520" s="67">
        <v>618</v>
      </c>
      <c r="B520" s="78">
        <v>518</v>
      </c>
    </row>
    <row r="521" spans="1:2" x14ac:dyDescent="0.3">
      <c r="A521" s="67">
        <v>619</v>
      </c>
      <c r="B521" s="78">
        <v>519</v>
      </c>
    </row>
    <row r="522" spans="1:2" x14ac:dyDescent="0.3">
      <c r="A522" s="67">
        <v>620</v>
      </c>
      <c r="B522" s="78">
        <v>520</v>
      </c>
    </row>
    <row r="523" spans="1:2" x14ac:dyDescent="0.3">
      <c r="A523" s="67">
        <v>621</v>
      </c>
      <c r="B523" s="78">
        <v>521</v>
      </c>
    </row>
    <row r="524" spans="1:2" x14ac:dyDescent="0.3">
      <c r="A524" s="67">
        <v>622</v>
      </c>
      <c r="B524" s="78">
        <v>522</v>
      </c>
    </row>
    <row r="525" spans="1:2" x14ac:dyDescent="0.3">
      <c r="A525" s="67">
        <v>623</v>
      </c>
      <c r="B525" s="78">
        <v>523</v>
      </c>
    </row>
    <row r="526" spans="1:2" x14ac:dyDescent="0.3">
      <c r="A526" s="67">
        <v>624</v>
      </c>
      <c r="B526" s="78">
        <v>524</v>
      </c>
    </row>
    <row r="527" spans="1:2" x14ac:dyDescent="0.3">
      <c r="A527" s="67">
        <v>625</v>
      </c>
      <c r="B527" s="78">
        <v>524</v>
      </c>
    </row>
    <row r="528" spans="1:2" x14ac:dyDescent="0.3">
      <c r="A528" s="67">
        <v>626</v>
      </c>
      <c r="B528" s="78">
        <v>525</v>
      </c>
    </row>
    <row r="529" spans="1:2" x14ac:dyDescent="0.3">
      <c r="A529" s="67">
        <v>627</v>
      </c>
      <c r="B529" s="78">
        <v>526</v>
      </c>
    </row>
    <row r="530" spans="1:2" x14ac:dyDescent="0.3">
      <c r="A530" s="67">
        <v>628</v>
      </c>
      <c r="B530" s="78">
        <v>527</v>
      </c>
    </row>
    <row r="531" spans="1:2" x14ac:dyDescent="0.3">
      <c r="A531" s="67">
        <v>629</v>
      </c>
      <c r="B531" s="78">
        <v>527</v>
      </c>
    </row>
    <row r="532" spans="1:2" x14ac:dyDescent="0.3">
      <c r="A532" s="67">
        <v>630</v>
      </c>
      <c r="B532" s="78">
        <v>528</v>
      </c>
    </row>
    <row r="533" spans="1:2" x14ac:dyDescent="0.3">
      <c r="A533" s="67">
        <v>631</v>
      </c>
      <c r="B533" s="78">
        <v>529</v>
      </c>
    </row>
    <row r="534" spans="1:2" x14ac:dyDescent="0.3">
      <c r="A534" s="67">
        <v>632</v>
      </c>
      <c r="B534" s="78">
        <v>530</v>
      </c>
    </row>
    <row r="535" spans="1:2" x14ac:dyDescent="0.3">
      <c r="A535" s="67">
        <v>633</v>
      </c>
      <c r="B535" s="78">
        <v>530</v>
      </c>
    </row>
    <row r="536" spans="1:2" x14ac:dyDescent="0.3">
      <c r="A536" s="67">
        <v>634</v>
      </c>
      <c r="B536" s="78">
        <v>531</v>
      </c>
    </row>
    <row r="537" spans="1:2" x14ac:dyDescent="0.3">
      <c r="A537" s="67">
        <v>635</v>
      </c>
      <c r="B537" s="78">
        <v>532</v>
      </c>
    </row>
    <row r="538" spans="1:2" x14ac:dyDescent="0.3">
      <c r="A538" s="67">
        <v>636</v>
      </c>
      <c r="B538" s="78">
        <v>533</v>
      </c>
    </row>
    <row r="539" spans="1:2" x14ac:dyDescent="0.3">
      <c r="A539" s="67">
        <v>637</v>
      </c>
      <c r="B539" s="78">
        <v>533</v>
      </c>
    </row>
    <row r="540" spans="1:2" x14ac:dyDescent="0.3">
      <c r="A540" s="67">
        <v>638</v>
      </c>
      <c r="B540" s="78">
        <v>534</v>
      </c>
    </row>
    <row r="541" spans="1:2" x14ac:dyDescent="0.3">
      <c r="A541" s="67">
        <v>639</v>
      </c>
      <c r="B541" s="78">
        <v>535</v>
      </c>
    </row>
    <row r="542" spans="1:2" x14ac:dyDescent="0.3">
      <c r="A542" s="67">
        <v>640</v>
      </c>
      <c r="B542" s="78">
        <v>535</v>
      </c>
    </row>
    <row r="543" spans="1:2" x14ac:dyDescent="0.3">
      <c r="A543" s="67">
        <v>641</v>
      </c>
      <c r="B543" s="78">
        <v>536</v>
      </c>
    </row>
    <row r="544" spans="1:2" x14ac:dyDescent="0.3">
      <c r="A544" s="67">
        <v>642</v>
      </c>
      <c r="B544" s="78">
        <v>537</v>
      </c>
    </row>
    <row r="545" spans="1:2" x14ac:dyDescent="0.3">
      <c r="A545" s="67">
        <v>643</v>
      </c>
      <c r="B545" s="78">
        <v>538</v>
      </c>
    </row>
    <row r="546" spans="1:2" x14ac:dyDescent="0.3">
      <c r="A546" s="67">
        <v>644</v>
      </c>
      <c r="B546" s="78">
        <v>538</v>
      </c>
    </row>
    <row r="547" spans="1:2" x14ac:dyDescent="0.3">
      <c r="A547" s="67">
        <v>645</v>
      </c>
      <c r="B547" s="78">
        <v>539</v>
      </c>
    </row>
    <row r="548" spans="1:2" x14ac:dyDescent="0.3">
      <c r="A548" s="67">
        <v>646</v>
      </c>
      <c r="B548" s="78">
        <v>540</v>
      </c>
    </row>
    <row r="549" spans="1:2" x14ac:dyDescent="0.3">
      <c r="A549" s="67">
        <v>647</v>
      </c>
      <c r="B549" s="78">
        <v>541</v>
      </c>
    </row>
    <row r="550" spans="1:2" x14ac:dyDescent="0.3">
      <c r="A550" s="67">
        <v>648</v>
      </c>
      <c r="B550" s="78">
        <v>541</v>
      </c>
    </row>
    <row r="551" spans="1:2" x14ac:dyDescent="0.3">
      <c r="A551" s="67">
        <v>649</v>
      </c>
      <c r="B551" s="78">
        <v>542</v>
      </c>
    </row>
    <row r="552" spans="1:2" x14ac:dyDescent="0.3">
      <c r="A552" s="67">
        <v>650</v>
      </c>
      <c r="B552" s="78">
        <v>543</v>
      </c>
    </row>
    <row r="553" spans="1:2" x14ac:dyDescent="0.3">
      <c r="A553" s="67">
        <v>651</v>
      </c>
      <c r="B553" s="78">
        <v>544</v>
      </c>
    </row>
    <row r="554" spans="1:2" x14ac:dyDescent="0.3">
      <c r="A554" s="67">
        <v>652</v>
      </c>
      <c r="B554" s="78">
        <v>544</v>
      </c>
    </row>
    <row r="555" spans="1:2" x14ac:dyDescent="0.3">
      <c r="A555" s="67">
        <v>653</v>
      </c>
      <c r="B555" s="78">
        <v>545</v>
      </c>
    </row>
    <row r="556" spans="1:2" x14ac:dyDescent="0.3">
      <c r="A556" s="67">
        <v>654</v>
      </c>
      <c r="B556" s="78">
        <v>546</v>
      </c>
    </row>
    <row r="557" spans="1:2" x14ac:dyDescent="0.3">
      <c r="A557" s="67">
        <v>655</v>
      </c>
      <c r="B557" s="78">
        <v>546</v>
      </c>
    </row>
    <row r="558" spans="1:2" x14ac:dyDescent="0.3">
      <c r="A558" s="67">
        <v>656</v>
      </c>
      <c r="B558" s="78">
        <v>547</v>
      </c>
    </row>
    <row r="559" spans="1:2" x14ac:dyDescent="0.3">
      <c r="A559" s="67">
        <v>657</v>
      </c>
      <c r="B559" s="78">
        <v>548</v>
      </c>
    </row>
    <row r="560" spans="1:2" x14ac:dyDescent="0.3">
      <c r="A560" s="67">
        <v>658</v>
      </c>
      <c r="B560" s="78">
        <v>549</v>
      </c>
    </row>
    <row r="561" spans="1:2" x14ac:dyDescent="0.3">
      <c r="A561" s="67">
        <v>659</v>
      </c>
      <c r="B561" s="78">
        <v>550</v>
      </c>
    </row>
    <row r="562" spans="1:2" x14ac:dyDescent="0.3">
      <c r="A562" s="67">
        <v>660</v>
      </c>
      <c r="B562" s="78">
        <v>551</v>
      </c>
    </row>
    <row r="563" spans="1:2" x14ac:dyDescent="0.3">
      <c r="A563" s="67">
        <v>661</v>
      </c>
      <c r="B563" s="78">
        <v>552</v>
      </c>
    </row>
    <row r="564" spans="1:2" x14ac:dyDescent="0.3">
      <c r="A564" s="67">
        <v>662</v>
      </c>
      <c r="B564" s="78">
        <v>553</v>
      </c>
    </row>
    <row r="565" spans="1:2" x14ac:dyDescent="0.3">
      <c r="A565" s="67">
        <v>663</v>
      </c>
      <c r="B565" s="78">
        <v>553</v>
      </c>
    </row>
    <row r="566" spans="1:2" x14ac:dyDescent="0.3">
      <c r="A566" s="67">
        <v>664</v>
      </c>
      <c r="B566" s="78">
        <v>554</v>
      </c>
    </row>
    <row r="567" spans="1:2" x14ac:dyDescent="0.3">
      <c r="A567" s="67">
        <v>665</v>
      </c>
      <c r="B567" s="78">
        <v>555</v>
      </c>
    </row>
    <row r="568" spans="1:2" x14ac:dyDescent="0.3">
      <c r="A568" s="67">
        <v>666</v>
      </c>
      <c r="B568" s="78">
        <v>556</v>
      </c>
    </row>
    <row r="569" spans="1:2" x14ac:dyDescent="0.3">
      <c r="A569" s="67">
        <v>667</v>
      </c>
      <c r="B569" s="78">
        <v>556</v>
      </c>
    </row>
    <row r="570" spans="1:2" x14ac:dyDescent="0.3">
      <c r="A570" s="67">
        <v>668</v>
      </c>
      <c r="B570" s="78">
        <v>557</v>
      </c>
    </row>
    <row r="571" spans="1:2" x14ac:dyDescent="0.3">
      <c r="A571" s="67">
        <v>669</v>
      </c>
      <c r="B571" s="78">
        <v>558</v>
      </c>
    </row>
    <row r="572" spans="1:2" x14ac:dyDescent="0.3">
      <c r="A572" s="67">
        <v>670</v>
      </c>
      <c r="B572" s="78">
        <v>559</v>
      </c>
    </row>
    <row r="573" spans="1:2" x14ac:dyDescent="0.3">
      <c r="A573" s="67">
        <v>671</v>
      </c>
      <c r="B573" s="78">
        <v>559</v>
      </c>
    </row>
    <row r="574" spans="1:2" x14ac:dyDescent="0.3">
      <c r="A574" s="67">
        <v>672</v>
      </c>
      <c r="B574" s="78">
        <v>560</v>
      </c>
    </row>
    <row r="575" spans="1:2" x14ac:dyDescent="0.3">
      <c r="A575" s="67">
        <v>673</v>
      </c>
      <c r="B575" s="78">
        <v>561</v>
      </c>
    </row>
    <row r="576" spans="1:2" x14ac:dyDescent="0.3">
      <c r="A576" s="67">
        <v>674</v>
      </c>
      <c r="B576" s="78">
        <v>561</v>
      </c>
    </row>
    <row r="577" spans="1:2" x14ac:dyDescent="0.3">
      <c r="A577" s="67">
        <v>675</v>
      </c>
      <c r="B577" s="78">
        <v>562</v>
      </c>
    </row>
    <row r="578" spans="1:2" x14ac:dyDescent="0.3">
      <c r="A578" s="67">
        <v>676</v>
      </c>
      <c r="B578" s="78">
        <v>563</v>
      </c>
    </row>
    <row r="579" spans="1:2" x14ac:dyDescent="0.3">
      <c r="A579" s="67">
        <v>677</v>
      </c>
      <c r="B579" s="78">
        <v>564</v>
      </c>
    </row>
    <row r="580" spans="1:2" x14ac:dyDescent="0.3">
      <c r="A580" s="67">
        <v>678</v>
      </c>
      <c r="B580" s="78">
        <v>564</v>
      </c>
    </row>
    <row r="581" spans="1:2" x14ac:dyDescent="0.3">
      <c r="A581" s="67">
        <v>679</v>
      </c>
      <c r="B581" s="78">
        <v>565</v>
      </c>
    </row>
    <row r="582" spans="1:2" x14ac:dyDescent="0.3">
      <c r="A582" s="67">
        <v>680</v>
      </c>
      <c r="B582" s="78">
        <v>566</v>
      </c>
    </row>
    <row r="583" spans="1:2" x14ac:dyDescent="0.3">
      <c r="A583" s="67">
        <v>681</v>
      </c>
      <c r="B583" s="78">
        <v>567</v>
      </c>
    </row>
    <row r="584" spans="1:2" x14ac:dyDescent="0.3">
      <c r="A584" s="67">
        <v>682</v>
      </c>
      <c r="B584" s="78">
        <v>567</v>
      </c>
    </row>
    <row r="585" spans="1:2" x14ac:dyDescent="0.3">
      <c r="A585" s="67">
        <v>683</v>
      </c>
      <c r="B585" s="78">
        <v>568</v>
      </c>
    </row>
    <row r="586" spans="1:2" x14ac:dyDescent="0.3">
      <c r="A586" s="67">
        <v>684</v>
      </c>
      <c r="B586" s="78">
        <v>569</v>
      </c>
    </row>
    <row r="587" spans="1:2" x14ac:dyDescent="0.3">
      <c r="A587" s="67">
        <v>685</v>
      </c>
      <c r="B587" s="78">
        <v>570</v>
      </c>
    </row>
    <row r="588" spans="1:2" x14ac:dyDescent="0.3">
      <c r="A588" s="67">
        <v>686</v>
      </c>
      <c r="B588" s="78">
        <v>570</v>
      </c>
    </row>
    <row r="589" spans="1:2" x14ac:dyDescent="0.3">
      <c r="A589" s="67">
        <v>687</v>
      </c>
      <c r="B589" s="78">
        <v>571</v>
      </c>
    </row>
    <row r="590" spans="1:2" x14ac:dyDescent="0.3">
      <c r="A590" s="67">
        <v>688</v>
      </c>
      <c r="B590" s="78">
        <v>572</v>
      </c>
    </row>
    <row r="591" spans="1:2" x14ac:dyDescent="0.3">
      <c r="A591" s="67">
        <v>689</v>
      </c>
      <c r="B591" s="78">
        <v>572</v>
      </c>
    </row>
    <row r="592" spans="1:2" x14ac:dyDescent="0.3">
      <c r="A592" s="67">
        <v>690</v>
      </c>
      <c r="B592" s="78">
        <v>573</v>
      </c>
    </row>
    <row r="593" spans="1:2" x14ac:dyDescent="0.3">
      <c r="A593" s="67">
        <v>691</v>
      </c>
      <c r="B593" s="78">
        <v>574</v>
      </c>
    </row>
    <row r="594" spans="1:2" x14ac:dyDescent="0.3">
      <c r="A594" s="67">
        <v>692</v>
      </c>
      <c r="B594" s="78">
        <v>575</v>
      </c>
    </row>
    <row r="595" spans="1:2" x14ac:dyDescent="0.3">
      <c r="A595" s="67">
        <v>693</v>
      </c>
      <c r="B595" s="78">
        <v>575</v>
      </c>
    </row>
    <row r="596" spans="1:2" x14ac:dyDescent="0.3">
      <c r="A596" s="67">
        <v>694</v>
      </c>
      <c r="B596" s="78">
        <v>576</v>
      </c>
    </row>
    <row r="597" spans="1:2" x14ac:dyDescent="0.3">
      <c r="A597" s="67">
        <v>695</v>
      </c>
      <c r="B597" s="78">
        <v>577</v>
      </c>
    </row>
    <row r="598" spans="1:2" x14ac:dyDescent="0.3">
      <c r="A598" s="67">
        <v>696</v>
      </c>
      <c r="B598" s="78">
        <v>578</v>
      </c>
    </row>
    <row r="599" spans="1:2" x14ac:dyDescent="0.3">
      <c r="A599" s="67">
        <v>697</v>
      </c>
      <c r="B599" s="78">
        <v>578</v>
      </c>
    </row>
    <row r="600" spans="1:2" x14ac:dyDescent="0.3">
      <c r="A600" s="67">
        <v>698</v>
      </c>
      <c r="B600" s="78">
        <v>579</v>
      </c>
    </row>
    <row r="601" spans="1:2" x14ac:dyDescent="0.3">
      <c r="A601" s="67">
        <v>699</v>
      </c>
      <c r="B601" s="78">
        <v>580</v>
      </c>
    </row>
    <row r="602" spans="1:2" x14ac:dyDescent="0.3">
      <c r="A602" s="67">
        <v>700</v>
      </c>
      <c r="B602" s="78">
        <v>581</v>
      </c>
    </row>
    <row r="603" spans="1:2" x14ac:dyDescent="0.3">
      <c r="A603" s="67">
        <v>701</v>
      </c>
      <c r="B603" s="78">
        <v>582</v>
      </c>
    </row>
    <row r="604" spans="1:2" x14ac:dyDescent="0.3">
      <c r="A604" s="67">
        <v>702</v>
      </c>
      <c r="B604" s="78">
        <v>583</v>
      </c>
    </row>
    <row r="605" spans="1:2" x14ac:dyDescent="0.3">
      <c r="A605" s="67">
        <v>703</v>
      </c>
      <c r="B605" s="78">
        <v>584</v>
      </c>
    </row>
    <row r="606" spans="1:2" x14ac:dyDescent="0.3">
      <c r="A606" s="67">
        <v>704</v>
      </c>
      <c r="B606" s="78">
        <v>584</v>
      </c>
    </row>
    <row r="607" spans="1:2" x14ac:dyDescent="0.3">
      <c r="A607" s="67">
        <v>705</v>
      </c>
      <c r="B607" s="78">
        <v>585</v>
      </c>
    </row>
    <row r="608" spans="1:2" x14ac:dyDescent="0.3">
      <c r="A608" s="67">
        <v>706</v>
      </c>
      <c r="B608" s="78">
        <v>586</v>
      </c>
    </row>
    <row r="609" spans="1:2" x14ac:dyDescent="0.3">
      <c r="A609" s="67">
        <v>707</v>
      </c>
      <c r="B609" s="78">
        <v>587</v>
      </c>
    </row>
    <row r="610" spans="1:2" x14ac:dyDescent="0.3">
      <c r="A610" s="67">
        <v>708</v>
      </c>
      <c r="B610" s="78">
        <v>587</v>
      </c>
    </row>
    <row r="611" spans="1:2" x14ac:dyDescent="0.3">
      <c r="A611" s="67">
        <v>709</v>
      </c>
      <c r="B611" s="78">
        <v>588</v>
      </c>
    </row>
    <row r="612" spans="1:2" x14ac:dyDescent="0.3">
      <c r="A612" s="67">
        <v>710</v>
      </c>
      <c r="B612" s="78">
        <v>589</v>
      </c>
    </row>
    <row r="613" spans="1:2" x14ac:dyDescent="0.3">
      <c r="A613" s="67">
        <v>711</v>
      </c>
      <c r="B613" s="78">
        <v>590</v>
      </c>
    </row>
    <row r="614" spans="1:2" x14ac:dyDescent="0.3">
      <c r="A614" s="67">
        <v>712</v>
      </c>
      <c r="B614" s="78">
        <v>590</v>
      </c>
    </row>
    <row r="615" spans="1:2" x14ac:dyDescent="0.3">
      <c r="A615" s="67">
        <v>713</v>
      </c>
      <c r="B615" s="78">
        <v>591</v>
      </c>
    </row>
    <row r="616" spans="1:2" x14ac:dyDescent="0.3">
      <c r="A616" s="67">
        <v>714</v>
      </c>
      <c r="B616" s="78">
        <v>592</v>
      </c>
    </row>
    <row r="617" spans="1:2" x14ac:dyDescent="0.3">
      <c r="A617" s="67">
        <v>715</v>
      </c>
      <c r="B617" s="78">
        <v>593</v>
      </c>
    </row>
    <row r="618" spans="1:2" x14ac:dyDescent="0.3">
      <c r="A618" s="67">
        <v>716</v>
      </c>
      <c r="B618" s="78">
        <v>593</v>
      </c>
    </row>
    <row r="619" spans="1:2" x14ac:dyDescent="0.3">
      <c r="A619" s="67">
        <v>717</v>
      </c>
      <c r="B619" s="78">
        <v>594</v>
      </c>
    </row>
    <row r="620" spans="1:2" x14ac:dyDescent="0.3">
      <c r="A620" s="67">
        <v>718</v>
      </c>
      <c r="B620" s="78">
        <v>595</v>
      </c>
    </row>
    <row r="621" spans="1:2" x14ac:dyDescent="0.3">
      <c r="A621" s="67">
        <v>719</v>
      </c>
      <c r="B621" s="78">
        <v>596</v>
      </c>
    </row>
    <row r="622" spans="1:2" x14ac:dyDescent="0.3">
      <c r="A622" s="67">
        <v>720</v>
      </c>
      <c r="B622" s="78">
        <v>596</v>
      </c>
    </row>
    <row r="623" spans="1:2" x14ac:dyDescent="0.3">
      <c r="A623" s="67">
        <v>721</v>
      </c>
      <c r="B623" s="78">
        <v>597</v>
      </c>
    </row>
    <row r="624" spans="1:2" x14ac:dyDescent="0.3">
      <c r="A624" s="67">
        <v>722</v>
      </c>
      <c r="B624" s="78">
        <v>598</v>
      </c>
    </row>
    <row r="625" spans="1:2" x14ac:dyDescent="0.3">
      <c r="A625" s="67">
        <v>723</v>
      </c>
      <c r="B625" s="78">
        <v>598</v>
      </c>
    </row>
    <row r="626" spans="1:2" x14ac:dyDescent="0.3">
      <c r="A626" s="67">
        <v>724</v>
      </c>
      <c r="B626" s="78">
        <v>599</v>
      </c>
    </row>
    <row r="627" spans="1:2" x14ac:dyDescent="0.3">
      <c r="A627" s="67">
        <v>725</v>
      </c>
      <c r="B627" s="78">
        <v>600</v>
      </c>
    </row>
    <row r="628" spans="1:2" x14ac:dyDescent="0.3">
      <c r="A628" s="67">
        <v>726</v>
      </c>
      <c r="B628" s="78">
        <v>601</v>
      </c>
    </row>
    <row r="629" spans="1:2" x14ac:dyDescent="0.3">
      <c r="A629" s="67">
        <v>727</v>
      </c>
      <c r="B629" s="78">
        <v>601</v>
      </c>
    </row>
    <row r="630" spans="1:2" x14ac:dyDescent="0.3">
      <c r="A630" s="67">
        <v>728</v>
      </c>
      <c r="B630" s="78">
        <v>602</v>
      </c>
    </row>
    <row r="631" spans="1:2" x14ac:dyDescent="0.3">
      <c r="A631" s="67">
        <v>729</v>
      </c>
      <c r="B631" s="78">
        <v>603</v>
      </c>
    </row>
    <row r="632" spans="1:2" x14ac:dyDescent="0.3">
      <c r="A632" s="67">
        <v>730</v>
      </c>
      <c r="B632" s="78">
        <v>604</v>
      </c>
    </row>
    <row r="633" spans="1:2" x14ac:dyDescent="0.3">
      <c r="A633" s="67">
        <v>731</v>
      </c>
      <c r="B633" s="78">
        <v>604</v>
      </c>
    </row>
    <row r="634" spans="1:2" x14ac:dyDescent="0.3">
      <c r="A634" s="67">
        <v>732</v>
      </c>
      <c r="B634" s="78">
        <v>605</v>
      </c>
    </row>
    <row r="635" spans="1:2" x14ac:dyDescent="0.3">
      <c r="A635" s="67">
        <v>733</v>
      </c>
      <c r="B635" s="78">
        <v>606</v>
      </c>
    </row>
    <row r="636" spans="1:2" x14ac:dyDescent="0.3">
      <c r="A636" s="67">
        <v>734</v>
      </c>
      <c r="B636" s="78">
        <v>607</v>
      </c>
    </row>
    <row r="637" spans="1:2" x14ac:dyDescent="0.3">
      <c r="A637" s="67">
        <v>735</v>
      </c>
      <c r="B637" s="78">
        <v>607</v>
      </c>
    </row>
    <row r="638" spans="1:2" x14ac:dyDescent="0.3">
      <c r="A638" s="67">
        <v>736</v>
      </c>
      <c r="B638" s="78">
        <v>608</v>
      </c>
    </row>
    <row r="639" spans="1:2" x14ac:dyDescent="0.3">
      <c r="A639" s="67">
        <v>737</v>
      </c>
      <c r="B639" s="78">
        <v>609</v>
      </c>
    </row>
    <row r="640" spans="1:2" x14ac:dyDescent="0.3">
      <c r="A640" s="67">
        <v>738</v>
      </c>
      <c r="B640" s="78">
        <v>610</v>
      </c>
    </row>
    <row r="641" spans="1:2" x14ac:dyDescent="0.3">
      <c r="A641" s="67">
        <v>739</v>
      </c>
      <c r="B641" s="78">
        <v>610</v>
      </c>
    </row>
    <row r="642" spans="1:2" x14ac:dyDescent="0.3">
      <c r="A642" s="67">
        <v>740</v>
      </c>
      <c r="B642" s="78">
        <v>611</v>
      </c>
    </row>
    <row r="643" spans="1:2" x14ac:dyDescent="0.3">
      <c r="A643" s="67">
        <v>741</v>
      </c>
      <c r="B643" s="78">
        <v>612</v>
      </c>
    </row>
    <row r="644" spans="1:2" x14ac:dyDescent="0.3">
      <c r="A644" s="67">
        <v>742</v>
      </c>
      <c r="B644" s="78">
        <v>613</v>
      </c>
    </row>
    <row r="645" spans="1:2" x14ac:dyDescent="0.3">
      <c r="A645" s="67">
        <v>743</v>
      </c>
      <c r="B645" s="78">
        <v>614</v>
      </c>
    </row>
    <row r="646" spans="1:2" x14ac:dyDescent="0.3">
      <c r="A646" s="67">
        <v>744</v>
      </c>
      <c r="B646" s="78">
        <v>615</v>
      </c>
    </row>
    <row r="647" spans="1:2" x14ac:dyDescent="0.3">
      <c r="A647" s="67">
        <v>745</v>
      </c>
      <c r="B647" s="78">
        <v>616</v>
      </c>
    </row>
    <row r="648" spans="1:2" x14ac:dyDescent="0.3">
      <c r="A648" s="67">
        <v>746</v>
      </c>
      <c r="B648" s="78">
        <v>616</v>
      </c>
    </row>
    <row r="649" spans="1:2" x14ac:dyDescent="0.3">
      <c r="A649" s="67">
        <v>747</v>
      </c>
      <c r="B649" s="78">
        <v>617</v>
      </c>
    </row>
    <row r="650" spans="1:2" x14ac:dyDescent="0.3">
      <c r="A650" s="67">
        <v>748</v>
      </c>
      <c r="B650" s="78">
        <v>618</v>
      </c>
    </row>
    <row r="651" spans="1:2" x14ac:dyDescent="0.3">
      <c r="A651" s="67">
        <v>749</v>
      </c>
      <c r="B651" s="78">
        <v>619</v>
      </c>
    </row>
    <row r="652" spans="1:2" x14ac:dyDescent="0.3">
      <c r="A652" s="67">
        <v>750</v>
      </c>
      <c r="B652" s="78">
        <v>619</v>
      </c>
    </row>
    <row r="653" spans="1:2" x14ac:dyDescent="0.3">
      <c r="A653" s="67">
        <v>751</v>
      </c>
      <c r="B653" s="78">
        <v>620</v>
      </c>
    </row>
    <row r="654" spans="1:2" x14ac:dyDescent="0.3">
      <c r="A654" s="67">
        <v>752</v>
      </c>
      <c r="B654" s="78">
        <v>621</v>
      </c>
    </row>
    <row r="655" spans="1:2" x14ac:dyDescent="0.3">
      <c r="A655" s="67">
        <v>753</v>
      </c>
      <c r="B655" s="78">
        <v>622</v>
      </c>
    </row>
    <row r="656" spans="1:2" x14ac:dyDescent="0.3">
      <c r="A656" s="67">
        <v>754</v>
      </c>
      <c r="B656" s="78">
        <v>622</v>
      </c>
    </row>
    <row r="657" spans="1:2" x14ac:dyDescent="0.3">
      <c r="A657" s="67">
        <v>755</v>
      </c>
      <c r="B657" s="78">
        <v>623</v>
      </c>
    </row>
    <row r="658" spans="1:2" x14ac:dyDescent="0.3">
      <c r="A658" s="67">
        <v>756</v>
      </c>
      <c r="B658" s="78">
        <v>624</v>
      </c>
    </row>
    <row r="659" spans="1:2" x14ac:dyDescent="0.3">
      <c r="A659" s="67">
        <v>757</v>
      </c>
      <c r="B659" s="78">
        <v>624</v>
      </c>
    </row>
    <row r="660" spans="1:2" x14ac:dyDescent="0.3">
      <c r="A660" s="67">
        <v>758</v>
      </c>
      <c r="B660" s="78">
        <v>625</v>
      </c>
    </row>
    <row r="661" spans="1:2" x14ac:dyDescent="0.3">
      <c r="A661" s="67">
        <v>759</v>
      </c>
      <c r="B661" s="78">
        <v>626</v>
      </c>
    </row>
    <row r="662" spans="1:2" x14ac:dyDescent="0.3">
      <c r="A662" s="67">
        <v>760</v>
      </c>
      <c r="B662" s="78">
        <v>627</v>
      </c>
    </row>
    <row r="663" spans="1:2" x14ac:dyDescent="0.3">
      <c r="A663" s="67">
        <v>761</v>
      </c>
      <c r="B663" s="78">
        <v>627</v>
      </c>
    </row>
    <row r="664" spans="1:2" x14ac:dyDescent="0.3">
      <c r="A664" s="67">
        <v>762</v>
      </c>
      <c r="B664" s="78">
        <v>628</v>
      </c>
    </row>
    <row r="665" spans="1:2" x14ac:dyDescent="0.3">
      <c r="A665" s="67">
        <v>763</v>
      </c>
      <c r="B665" s="78">
        <v>629</v>
      </c>
    </row>
    <row r="666" spans="1:2" x14ac:dyDescent="0.3">
      <c r="A666" s="67">
        <v>764</v>
      </c>
      <c r="B666" s="78">
        <v>630</v>
      </c>
    </row>
    <row r="667" spans="1:2" x14ac:dyDescent="0.3">
      <c r="A667" s="67">
        <v>765</v>
      </c>
      <c r="B667" s="78">
        <v>630</v>
      </c>
    </row>
    <row r="668" spans="1:2" x14ac:dyDescent="0.3">
      <c r="A668" s="67">
        <v>766</v>
      </c>
      <c r="B668" s="78">
        <v>631</v>
      </c>
    </row>
    <row r="669" spans="1:2" x14ac:dyDescent="0.3">
      <c r="A669" s="67">
        <v>767</v>
      </c>
      <c r="B669" s="78">
        <v>632</v>
      </c>
    </row>
    <row r="670" spans="1:2" x14ac:dyDescent="0.3">
      <c r="A670" s="67">
        <v>768</v>
      </c>
      <c r="B670" s="78">
        <v>633</v>
      </c>
    </row>
    <row r="671" spans="1:2" x14ac:dyDescent="0.3">
      <c r="A671" s="67">
        <v>769</v>
      </c>
      <c r="B671" s="78">
        <v>633</v>
      </c>
    </row>
    <row r="672" spans="1:2" x14ac:dyDescent="0.3">
      <c r="A672" s="67">
        <v>770</v>
      </c>
      <c r="B672" s="78">
        <v>634</v>
      </c>
    </row>
    <row r="673" spans="1:2" x14ac:dyDescent="0.3">
      <c r="A673" s="67">
        <v>771</v>
      </c>
      <c r="B673" s="78">
        <v>635</v>
      </c>
    </row>
    <row r="674" spans="1:2" x14ac:dyDescent="0.3">
      <c r="A674" s="67">
        <v>772</v>
      </c>
      <c r="B674" s="78">
        <v>635</v>
      </c>
    </row>
    <row r="675" spans="1:2" x14ac:dyDescent="0.3">
      <c r="A675" s="67">
        <v>773</v>
      </c>
      <c r="B675" s="78">
        <v>636</v>
      </c>
    </row>
    <row r="676" spans="1:2" x14ac:dyDescent="0.3">
      <c r="A676" s="67">
        <v>774</v>
      </c>
      <c r="B676" s="78">
        <v>637</v>
      </c>
    </row>
    <row r="677" spans="1:2" x14ac:dyDescent="0.3">
      <c r="A677" s="67">
        <v>775</v>
      </c>
      <c r="B677" s="78">
        <v>638</v>
      </c>
    </row>
    <row r="678" spans="1:2" x14ac:dyDescent="0.3">
      <c r="A678" s="67">
        <v>776</v>
      </c>
      <c r="B678" s="78">
        <v>638</v>
      </c>
    </row>
    <row r="679" spans="1:2" x14ac:dyDescent="0.3">
      <c r="A679" s="67">
        <v>777</v>
      </c>
      <c r="B679" s="78">
        <v>639</v>
      </c>
    </row>
    <row r="680" spans="1:2" x14ac:dyDescent="0.3">
      <c r="A680" s="67">
        <v>778</v>
      </c>
      <c r="B680" s="78">
        <v>640</v>
      </c>
    </row>
    <row r="681" spans="1:2" x14ac:dyDescent="0.3">
      <c r="A681" s="67">
        <v>779</v>
      </c>
      <c r="B681" s="78">
        <v>641</v>
      </c>
    </row>
    <row r="682" spans="1:2" x14ac:dyDescent="0.3">
      <c r="A682" s="67">
        <v>780</v>
      </c>
      <c r="B682" s="78">
        <v>642</v>
      </c>
    </row>
    <row r="683" spans="1:2" x14ac:dyDescent="0.3">
      <c r="A683" s="67">
        <v>781</v>
      </c>
      <c r="B683" s="78">
        <v>643</v>
      </c>
    </row>
    <row r="684" spans="1:2" x14ac:dyDescent="0.3">
      <c r="A684" s="67">
        <v>782</v>
      </c>
      <c r="B684" s="78">
        <v>644</v>
      </c>
    </row>
    <row r="685" spans="1:2" x14ac:dyDescent="0.3">
      <c r="A685" s="67">
        <v>783</v>
      </c>
      <c r="B685" s="78">
        <v>645</v>
      </c>
    </row>
    <row r="686" spans="1:2" x14ac:dyDescent="0.3">
      <c r="A686" s="67">
        <v>784</v>
      </c>
      <c r="B686" s="78">
        <v>645</v>
      </c>
    </row>
    <row r="687" spans="1:2" x14ac:dyDescent="0.3">
      <c r="A687" s="67">
        <v>785</v>
      </c>
      <c r="B687" s="78">
        <v>646</v>
      </c>
    </row>
    <row r="688" spans="1:2" x14ac:dyDescent="0.3">
      <c r="A688" s="67">
        <v>786</v>
      </c>
      <c r="B688" s="78">
        <v>647</v>
      </c>
    </row>
    <row r="689" spans="1:2" x14ac:dyDescent="0.3">
      <c r="A689" s="67">
        <v>787</v>
      </c>
      <c r="B689" s="78">
        <v>648</v>
      </c>
    </row>
    <row r="690" spans="1:2" x14ac:dyDescent="0.3">
      <c r="A690" s="67">
        <v>788</v>
      </c>
      <c r="B690" s="78">
        <v>648</v>
      </c>
    </row>
    <row r="691" spans="1:2" x14ac:dyDescent="0.3">
      <c r="A691" s="67">
        <v>789</v>
      </c>
      <c r="B691" s="78">
        <v>649</v>
      </c>
    </row>
    <row r="692" spans="1:2" x14ac:dyDescent="0.3">
      <c r="A692" s="67">
        <v>790</v>
      </c>
      <c r="B692" s="78">
        <v>650</v>
      </c>
    </row>
    <row r="693" spans="1:2" x14ac:dyDescent="0.3">
      <c r="A693" s="67">
        <v>791</v>
      </c>
      <c r="B693" s="78">
        <v>650</v>
      </c>
    </row>
    <row r="694" spans="1:2" x14ac:dyDescent="0.3">
      <c r="A694" s="67">
        <v>792</v>
      </c>
      <c r="B694" s="78">
        <v>651</v>
      </c>
    </row>
    <row r="695" spans="1:2" x14ac:dyDescent="0.3">
      <c r="A695" s="67">
        <v>793</v>
      </c>
      <c r="B695" s="78">
        <v>652</v>
      </c>
    </row>
    <row r="696" spans="1:2" x14ac:dyDescent="0.3">
      <c r="A696" s="67">
        <v>794</v>
      </c>
      <c r="B696" s="78">
        <v>653</v>
      </c>
    </row>
    <row r="697" spans="1:2" x14ac:dyDescent="0.3">
      <c r="A697" s="67">
        <v>795</v>
      </c>
      <c r="B697" s="78">
        <v>653</v>
      </c>
    </row>
    <row r="698" spans="1:2" x14ac:dyDescent="0.3">
      <c r="A698" s="67">
        <v>796</v>
      </c>
      <c r="B698" s="78">
        <v>654</v>
      </c>
    </row>
    <row r="699" spans="1:2" x14ac:dyDescent="0.3">
      <c r="A699" s="67">
        <v>797</v>
      </c>
      <c r="B699" s="78">
        <v>655</v>
      </c>
    </row>
    <row r="700" spans="1:2" x14ac:dyDescent="0.3">
      <c r="A700" s="67">
        <v>798</v>
      </c>
      <c r="B700" s="78">
        <v>656</v>
      </c>
    </row>
    <row r="701" spans="1:2" x14ac:dyDescent="0.3">
      <c r="A701" s="67">
        <v>799</v>
      </c>
      <c r="B701" s="78">
        <v>656</v>
      </c>
    </row>
    <row r="702" spans="1:2" x14ac:dyDescent="0.3">
      <c r="A702" s="67">
        <v>800</v>
      </c>
      <c r="B702" s="78">
        <v>657</v>
      </c>
    </row>
    <row r="703" spans="1:2" x14ac:dyDescent="0.3">
      <c r="A703" s="67">
        <v>801</v>
      </c>
      <c r="B703" s="78">
        <v>658</v>
      </c>
    </row>
    <row r="704" spans="1:2" x14ac:dyDescent="0.3">
      <c r="A704" s="67">
        <v>802</v>
      </c>
      <c r="B704" s="78">
        <v>659</v>
      </c>
    </row>
    <row r="705" spans="1:2" x14ac:dyDescent="0.3">
      <c r="A705" s="67">
        <v>803</v>
      </c>
      <c r="B705" s="78">
        <v>659</v>
      </c>
    </row>
    <row r="706" spans="1:2" x14ac:dyDescent="0.3">
      <c r="A706" s="67">
        <v>804</v>
      </c>
      <c r="B706" s="78">
        <v>660</v>
      </c>
    </row>
    <row r="707" spans="1:2" x14ac:dyDescent="0.3">
      <c r="A707" s="67">
        <v>805</v>
      </c>
      <c r="B707" s="78">
        <v>661</v>
      </c>
    </row>
    <row r="708" spans="1:2" x14ac:dyDescent="0.3">
      <c r="A708" s="67">
        <v>806</v>
      </c>
      <c r="B708" s="78">
        <v>661</v>
      </c>
    </row>
    <row r="709" spans="1:2" x14ac:dyDescent="0.3">
      <c r="A709" s="67">
        <v>807</v>
      </c>
      <c r="B709" s="78">
        <v>662</v>
      </c>
    </row>
    <row r="710" spans="1:2" x14ac:dyDescent="0.3">
      <c r="A710" s="67">
        <v>808</v>
      </c>
      <c r="B710" s="78">
        <v>663</v>
      </c>
    </row>
    <row r="711" spans="1:2" x14ac:dyDescent="0.3">
      <c r="A711" s="67">
        <v>809</v>
      </c>
      <c r="B711" s="78">
        <v>664</v>
      </c>
    </row>
    <row r="712" spans="1:2" x14ac:dyDescent="0.3">
      <c r="A712" s="67">
        <v>810</v>
      </c>
      <c r="B712" s="78">
        <v>664</v>
      </c>
    </row>
    <row r="713" spans="1:2" x14ac:dyDescent="0.3">
      <c r="A713" s="67">
        <v>811</v>
      </c>
      <c r="B713" s="78">
        <v>665</v>
      </c>
    </row>
    <row r="714" spans="1:2" x14ac:dyDescent="0.3">
      <c r="A714" s="67">
        <v>812</v>
      </c>
      <c r="B714" s="78">
        <v>666</v>
      </c>
    </row>
    <row r="715" spans="1:2" x14ac:dyDescent="0.3">
      <c r="A715" s="67">
        <v>813</v>
      </c>
      <c r="B715" s="78">
        <v>667</v>
      </c>
    </row>
    <row r="716" spans="1:2" x14ac:dyDescent="0.3">
      <c r="A716" s="67">
        <v>814</v>
      </c>
      <c r="B716" s="78">
        <v>667</v>
      </c>
    </row>
    <row r="717" spans="1:2" x14ac:dyDescent="0.3">
      <c r="A717" s="67">
        <v>815</v>
      </c>
      <c r="B717" s="78">
        <v>668</v>
      </c>
    </row>
    <row r="718" spans="1:2" x14ac:dyDescent="0.3">
      <c r="A718" s="67">
        <v>816</v>
      </c>
      <c r="B718" s="78">
        <v>669</v>
      </c>
    </row>
    <row r="719" spans="1:2" x14ac:dyDescent="0.3">
      <c r="A719" s="67">
        <v>817</v>
      </c>
      <c r="B719" s="78">
        <v>670</v>
      </c>
    </row>
    <row r="720" spans="1:2" x14ac:dyDescent="0.3">
      <c r="A720" s="67">
        <v>818</v>
      </c>
      <c r="B720" s="78">
        <v>670</v>
      </c>
    </row>
    <row r="721" spans="1:2" x14ac:dyDescent="0.3">
      <c r="A721" s="67">
        <v>819</v>
      </c>
      <c r="B721" s="78">
        <v>671</v>
      </c>
    </row>
    <row r="722" spans="1:2" x14ac:dyDescent="0.3">
      <c r="A722" s="67">
        <v>820</v>
      </c>
      <c r="B722" s="78">
        <v>672</v>
      </c>
    </row>
    <row r="723" spans="1:2" x14ac:dyDescent="0.3">
      <c r="A723" s="67">
        <v>821</v>
      </c>
      <c r="B723" s="78">
        <v>673</v>
      </c>
    </row>
    <row r="724" spans="1:2" x14ac:dyDescent="0.3">
      <c r="A724" s="67">
        <v>822</v>
      </c>
      <c r="B724" s="78">
        <v>674</v>
      </c>
    </row>
    <row r="725" spans="1:2" x14ac:dyDescent="0.3">
      <c r="A725" s="67">
        <v>823</v>
      </c>
      <c r="B725" s="78">
        <v>675</v>
      </c>
    </row>
    <row r="726" spans="1:2" x14ac:dyDescent="0.3">
      <c r="A726" s="67">
        <v>824</v>
      </c>
      <c r="B726" s="78">
        <v>676</v>
      </c>
    </row>
    <row r="727" spans="1:2" x14ac:dyDescent="0.3">
      <c r="A727" s="67">
        <v>825</v>
      </c>
      <c r="B727" s="78">
        <v>676</v>
      </c>
    </row>
    <row r="728" spans="1:2" x14ac:dyDescent="0.3">
      <c r="A728" s="67">
        <v>826</v>
      </c>
      <c r="B728" s="78">
        <v>677</v>
      </c>
    </row>
    <row r="729" spans="1:2" x14ac:dyDescent="0.3">
      <c r="A729" s="67">
        <v>827</v>
      </c>
      <c r="B729" s="78">
        <v>678</v>
      </c>
    </row>
    <row r="730" spans="1:2" x14ac:dyDescent="0.3">
      <c r="A730" s="67">
        <v>828</v>
      </c>
      <c r="B730" s="78">
        <v>679</v>
      </c>
    </row>
    <row r="731" spans="1:2" x14ac:dyDescent="0.3">
      <c r="A731" s="67">
        <v>829</v>
      </c>
      <c r="B731" s="78">
        <v>679</v>
      </c>
    </row>
    <row r="732" spans="1:2" x14ac:dyDescent="0.3">
      <c r="A732" s="67">
        <v>830</v>
      </c>
      <c r="B732" s="78">
        <v>680</v>
      </c>
    </row>
    <row r="733" spans="1:2" x14ac:dyDescent="0.3">
      <c r="A733" s="67">
        <v>831</v>
      </c>
      <c r="B733" s="78">
        <v>681</v>
      </c>
    </row>
    <row r="734" spans="1:2" x14ac:dyDescent="0.3">
      <c r="A734" s="67">
        <v>832</v>
      </c>
      <c r="B734" s="78">
        <v>682</v>
      </c>
    </row>
    <row r="735" spans="1:2" x14ac:dyDescent="0.3">
      <c r="A735" s="67">
        <v>833</v>
      </c>
      <c r="B735" s="78">
        <v>682</v>
      </c>
    </row>
    <row r="736" spans="1:2" x14ac:dyDescent="0.3">
      <c r="A736" s="67">
        <v>834</v>
      </c>
      <c r="B736" s="78">
        <v>683</v>
      </c>
    </row>
    <row r="737" spans="1:2" x14ac:dyDescent="0.3">
      <c r="A737" s="67">
        <v>835</v>
      </c>
      <c r="B737" s="78">
        <v>684</v>
      </c>
    </row>
    <row r="738" spans="1:2" x14ac:dyDescent="0.3">
      <c r="A738" s="67">
        <v>836</v>
      </c>
      <c r="B738" s="78">
        <v>685</v>
      </c>
    </row>
    <row r="739" spans="1:2" x14ac:dyDescent="0.3">
      <c r="A739" s="67">
        <v>837</v>
      </c>
      <c r="B739" s="78">
        <v>685</v>
      </c>
    </row>
    <row r="740" spans="1:2" x14ac:dyDescent="0.3">
      <c r="A740" s="67">
        <v>838</v>
      </c>
      <c r="B740" s="78">
        <v>686</v>
      </c>
    </row>
    <row r="741" spans="1:2" x14ac:dyDescent="0.3">
      <c r="A741" s="67">
        <v>839</v>
      </c>
      <c r="B741" s="78">
        <v>687</v>
      </c>
    </row>
    <row r="742" spans="1:2" x14ac:dyDescent="0.3">
      <c r="A742" s="67">
        <v>840</v>
      </c>
      <c r="B742" s="78">
        <v>687</v>
      </c>
    </row>
    <row r="743" spans="1:2" x14ac:dyDescent="0.3">
      <c r="A743" s="67">
        <v>841</v>
      </c>
      <c r="B743" s="78">
        <v>688</v>
      </c>
    </row>
    <row r="744" spans="1:2" x14ac:dyDescent="0.3">
      <c r="A744" s="67">
        <v>842</v>
      </c>
      <c r="B744" s="78">
        <v>689</v>
      </c>
    </row>
    <row r="745" spans="1:2" x14ac:dyDescent="0.3">
      <c r="A745" s="67">
        <v>843</v>
      </c>
      <c r="B745" s="78">
        <v>690</v>
      </c>
    </row>
    <row r="746" spans="1:2" x14ac:dyDescent="0.3">
      <c r="A746" s="67">
        <v>844</v>
      </c>
      <c r="B746" s="78">
        <v>690</v>
      </c>
    </row>
    <row r="747" spans="1:2" x14ac:dyDescent="0.3">
      <c r="A747" s="67">
        <v>845</v>
      </c>
      <c r="B747" s="78">
        <v>691</v>
      </c>
    </row>
    <row r="748" spans="1:2" x14ac:dyDescent="0.3">
      <c r="A748" s="67">
        <v>846</v>
      </c>
      <c r="B748" s="78">
        <v>692</v>
      </c>
    </row>
    <row r="749" spans="1:2" x14ac:dyDescent="0.3">
      <c r="A749" s="67">
        <v>847</v>
      </c>
      <c r="B749" s="78">
        <v>693</v>
      </c>
    </row>
    <row r="750" spans="1:2" x14ac:dyDescent="0.3">
      <c r="A750" s="67">
        <v>848</v>
      </c>
      <c r="B750" s="78">
        <v>693</v>
      </c>
    </row>
    <row r="751" spans="1:2" x14ac:dyDescent="0.3">
      <c r="A751" s="67">
        <v>849</v>
      </c>
      <c r="B751" s="78">
        <v>694</v>
      </c>
    </row>
    <row r="752" spans="1:2" x14ac:dyDescent="0.3">
      <c r="A752" s="67">
        <v>850</v>
      </c>
      <c r="B752" s="78">
        <v>695</v>
      </c>
    </row>
    <row r="753" spans="1:2" x14ac:dyDescent="0.3">
      <c r="A753" s="67">
        <v>851</v>
      </c>
      <c r="B753" s="78">
        <v>696</v>
      </c>
    </row>
    <row r="754" spans="1:2" x14ac:dyDescent="0.3">
      <c r="A754" s="67">
        <v>852</v>
      </c>
      <c r="B754" s="78">
        <v>696</v>
      </c>
    </row>
    <row r="755" spans="1:2" x14ac:dyDescent="0.3">
      <c r="A755" s="67">
        <v>853</v>
      </c>
      <c r="B755" s="78">
        <v>697</v>
      </c>
    </row>
    <row r="756" spans="1:2" x14ac:dyDescent="0.3">
      <c r="A756" s="67">
        <v>854</v>
      </c>
      <c r="B756" s="78">
        <v>698</v>
      </c>
    </row>
    <row r="757" spans="1:2" x14ac:dyDescent="0.3">
      <c r="A757" s="67">
        <v>855</v>
      </c>
      <c r="B757" s="78">
        <v>699</v>
      </c>
    </row>
    <row r="758" spans="1:2" x14ac:dyDescent="0.3">
      <c r="A758" s="67">
        <v>856</v>
      </c>
      <c r="B758" s="78">
        <v>699</v>
      </c>
    </row>
    <row r="759" spans="1:2" x14ac:dyDescent="0.3">
      <c r="A759" s="67">
        <v>857</v>
      </c>
      <c r="B759" s="78">
        <v>700</v>
      </c>
    </row>
    <row r="760" spans="1:2" x14ac:dyDescent="0.3">
      <c r="A760" s="67">
        <v>858</v>
      </c>
      <c r="B760" s="78">
        <v>701</v>
      </c>
    </row>
    <row r="761" spans="1:2" x14ac:dyDescent="0.3">
      <c r="A761" s="67">
        <v>859</v>
      </c>
      <c r="B761" s="78">
        <v>702</v>
      </c>
    </row>
    <row r="762" spans="1:2" x14ac:dyDescent="0.3">
      <c r="A762" s="67">
        <v>860</v>
      </c>
      <c r="B762" s="78">
        <v>703</v>
      </c>
    </row>
    <row r="763" spans="1:2" x14ac:dyDescent="0.3">
      <c r="A763" s="67">
        <v>861</v>
      </c>
      <c r="B763" s="78">
        <v>704</v>
      </c>
    </row>
    <row r="764" spans="1:2" x14ac:dyDescent="0.3">
      <c r="A764" s="67">
        <v>862</v>
      </c>
      <c r="B764" s="78">
        <v>705</v>
      </c>
    </row>
    <row r="765" spans="1:2" x14ac:dyDescent="0.3">
      <c r="A765" s="67">
        <v>863</v>
      </c>
      <c r="B765" s="78">
        <v>705</v>
      </c>
    </row>
    <row r="766" spans="1:2" x14ac:dyDescent="0.3">
      <c r="A766" s="67">
        <v>864</v>
      </c>
      <c r="B766" s="78">
        <v>706</v>
      </c>
    </row>
    <row r="767" spans="1:2" x14ac:dyDescent="0.3">
      <c r="A767" s="67">
        <v>865</v>
      </c>
      <c r="B767" s="78">
        <v>707</v>
      </c>
    </row>
    <row r="768" spans="1:2" x14ac:dyDescent="0.3">
      <c r="A768" s="67">
        <v>866</v>
      </c>
      <c r="B768" s="78">
        <v>708</v>
      </c>
    </row>
    <row r="769" spans="1:2" x14ac:dyDescent="0.3">
      <c r="A769" s="67">
        <v>867</v>
      </c>
      <c r="B769" s="78">
        <v>708</v>
      </c>
    </row>
    <row r="770" spans="1:2" x14ac:dyDescent="0.3">
      <c r="A770" s="67">
        <v>868</v>
      </c>
      <c r="B770" s="78">
        <v>709</v>
      </c>
    </row>
    <row r="771" spans="1:2" x14ac:dyDescent="0.3">
      <c r="A771" s="67">
        <v>869</v>
      </c>
      <c r="B771" s="78">
        <v>710</v>
      </c>
    </row>
    <row r="772" spans="1:2" x14ac:dyDescent="0.3">
      <c r="A772" s="67">
        <v>870</v>
      </c>
      <c r="B772" s="78">
        <v>711</v>
      </c>
    </row>
    <row r="773" spans="1:2" x14ac:dyDescent="0.3">
      <c r="A773" s="67">
        <v>871</v>
      </c>
      <c r="B773" s="78">
        <v>711</v>
      </c>
    </row>
    <row r="774" spans="1:2" x14ac:dyDescent="0.3">
      <c r="A774" s="67">
        <v>872</v>
      </c>
      <c r="B774" s="78">
        <v>712</v>
      </c>
    </row>
    <row r="775" spans="1:2" x14ac:dyDescent="0.3">
      <c r="A775" s="67">
        <v>873</v>
      </c>
      <c r="B775" s="78">
        <v>713</v>
      </c>
    </row>
    <row r="776" spans="1:2" x14ac:dyDescent="0.3">
      <c r="A776" s="67">
        <v>874</v>
      </c>
      <c r="B776" s="78">
        <v>713</v>
      </c>
    </row>
    <row r="777" spans="1:2" x14ac:dyDescent="0.3">
      <c r="A777" s="67">
        <v>875</v>
      </c>
      <c r="B777" s="78">
        <v>714</v>
      </c>
    </row>
    <row r="778" spans="1:2" x14ac:dyDescent="0.3">
      <c r="A778" s="67">
        <v>876</v>
      </c>
      <c r="B778" s="78">
        <v>715</v>
      </c>
    </row>
    <row r="779" spans="1:2" x14ac:dyDescent="0.3">
      <c r="A779" s="67">
        <v>877</v>
      </c>
      <c r="B779" s="78">
        <v>716</v>
      </c>
    </row>
    <row r="780" spans="1:2" x14ac:dyDescent="0.3">
      <c r="A780" s="67">
        <v>878</v>
      </c>
      <c r="B780" s="78">
        <v>716</v>
      </c>
    </row>
    <row r="781" spans="1:2" x14ac:dyDescent="0.3">
      <c r="A781" s="67">
        <v>879</v>
      </c>
      <c r="B781" s="78">
        <v>717</v>
      </c>
    </row>
    <row r="782" spans="1:2" x14ac:dyDescent="0.3">
      <c r="A782" s="67">
        <v>880</v>
      </c>
      <c r="B782" s="78">
        <v>718</v>
      </c>
    </row>
    <row r="783" spans="1:2" x14ac:dyDescent="0.3">
      <c r="A783" s="67">
        <v>881</v>
      </c>
      <c r="B783" s="78">
        <v>719</v>
      </c>
    </row>
    <row r="784" spans="1:2" x14ac:dyDescent="0.3">
      <c r="A784" s="67">
        <v>882</v>
      </c>
      <c r="B784" s="78">
        <v>719</v>
      </c>
    </row>
    <row r="785" spans="1:2" x14ac:dyDescent="0.3">
      <c r="A785" s="67">
        <v>883</v>
      </c>
      <c r="B785" s="78">
        <v>720</v>
      </c>
    </row>
    <row r="786" spans="1:2" x14ac:dyDescent="0.3">
      <c r="A786" s="67">
        <v>884</v>
      </c>
      <c r="B786" s="78">
        <v>721</v>
      </c>
    </row>
    <row r="787" spans="1:2" x14ac:dyDescent="0.3">
      <c r="A787" s="67">
        <v>885</v>
      </c>
      <c r="B787" s="78">
        <v>722</v>
      </c>
    </row>
    <row r="788" spans="1:2" x14ac:dyDescent="0.3">
      <c r="A788" s="67">
        <v>886</v>
      </c>
      <c r="B788" s="78">
        <v>722</v>
      </c>
    </row>
    <row r="789" spans="1:2" x14ac:dyDescent="0.3">
      <c r="A789" s="67">
        <v>887</v>
      </c>
      <c r="B789" s="78">
        <v>723</v>
      </c>
    </row>
    <row r="790" spans="1:2" x14ac:dyDescent="0.3">
      <c r="A790" s="67">
        <v>888</v>
      </c>
      <c r="B790" s="78">
        <v>724</v>
      </c>
    </row>
    <row r="791" spans="1:2" x14ac:dyDescent="0.3">
      <c r="A791" s="67">
        <v>889</v>
      </c>
      <c r="B791" s="78">
        <v>725</v>
      </c>
    </row>
    <row r="792" spans="1:2" x14ac:dyDescent="0.3">
      <c r="A792" s="67">
        <v>890</v>
      </c>
      <c r="B792" s="78">
        <v>725</v>
      </c>
    </row>
    <row r="793" spans="1:2" x14ac:dyDescent="0.3">
      <c r="A793" s="67">
        <v>891</v>
      </c>
      <c r="B793" s="78">
        <v>726</v>
      </c>
    </row>
    <row r="794" spans="1:2" x14ac:dyDescent="0.3">
      <c r="A794" s="67">
        <v>892</v>
      </c>
      <c r="B794" s="78">
        <v>727</v>
      </c>
    </row>
    <row r="795" spans="1:2" x14ac:dyDescent="0.3">
      <c r="A795" s="67">
        <v>893</v>
      </c>
      <c r="B795" s="78">
        <v>727</v>
      </c>
    </row>
    <row r="796" spans="1:2" x14ac:dyDescent="0.3">
      <c r="A796" s="67">
        <v>894</v>
      </c>
      <c r="B796" s="78">
        <v>728</v>
      </c>
    </row>
    <row r="797" spans="1:2" x14ac:dyDescent="0.3">
      <c r="A797" s="67">
        <v>895</v>
      </c>
      <c r="B797" s="78">
        <v>729</v>
      </c>
    </row>
    <row r="798" spans="1:2" x14ac:dyDescent="0.3">
      <c r="A798" s="67">
        <v>896</v>
      </c>
      <c r="B798" s="78">
        <v>730</v>
      </c>
    </row>
    <row r="799" spans="1:2" x14ac:dyDescent="0.3">
      <c r="A799" s="67">
        <v>897</v>
      </c>
      <c r="B799" s="78">
        <v>730</v>
      </c>
    </row>
    <row r="800" spans="1:2" x14ac:dyDescent="0.3">
      <c r="A800" s="67">
        <v>898</v>
      </c>
      <c r="B800" s="78">
        <v>731</v>
      </c>
    </row>
    <row r="801" spans="1:2" x14ac:dyDescent="0.3">
      <c r="A801" s="67">
        <v>899</v>
      </c>
      <c r="B801" s="78">
        <v>732</v>
      </c>
    </row>
    <row r="802" spans="1:2" x14ac:dyDescent="0.3">
      <c r="A802" s="67">
        <v>900</v>
      </c>
      <c r="B802" s="78">
        <v>733</v>
      </c>
    </row>
    <row r="803" spans="1:2" x14ac:dyDescent="0.3">
      <c r="A803" s="67">
        <v>901</v>
      </c>
      <c r="B803" s="78">
        <v>734</v>
      </c>
    </row>
    <row r="804" spans="1:2" x14ac:dyDescent="0.3">
      <c r="A804" s="67">
        <v>902</v>
      </c>
      <c r="B804" s="78">
        <v>735</v>
      </c>
    </row>
    <row r="805" spans="1:2" x14ac:dyDescent="0.3">
      <c r="A805" s="67">
        <v>903</v>
      </c>
      <c r="B805" s="78">
        <v>735</v>
      </c>
    </row>
    <row r="806" spans="1:2" x14ac:dyDescent="0.3">
      <c r="A806" s="67">
        <v>904</v>
      </c>
      <c r="B806" s="78">
        <v>736</v>
      </c>
    </row>
    <row r="807" spans="1:2" x14ac:dyDescent="0.3">
      <c r="A807" s="67">
        <v>905</v>
      </c>
      <c r="B807" s="78">
        <v>737</v>
      </c>
    </row>
    <row r="808" spans="1:2" x14ac:dyDescent="0.3">
      <c r="A808" s="67">
        <v>906</v>
      </c>
      <c r="B808" s="78">
        <v>738</v>
      </c>
    </row>
    <row r="809" spans="1:2" x14ac:dyDescent="0.3">
      <c r="A809" s="67">
        <v>907</v>
      </c>
      <c r="B809" s="78">
        <v>739</v>
      </c>
    </row>
    <row r="810" spans="1:2" x14ac:dyDescent="0.3">
      <c r="A810" s="67">
        <v>908</v>
      </c>
      <c r="B810" s="78">
        <v>739</v>
      </c>
    </row>
    <row r="811" spans="1:2" x14ac:dyDescent="0.3">
      <c r="A811" s="67">
        <v>909</v>
      </c>
      <c r="B811" s="78">
        <v>740</v>
      </c>
    </row>
    <row r="812" spans="1:2" x14ac:dyDescent="0.3">
      <c r="A812" s="67">
        <v>910</v>
      </c>
      <c r="B812" s="78">
        <v>741</v>
      </c>
    </row>
    <row r="813" spans="1:2" x14ac:dyDescent="0.3">
      <c r="A813" s="67">
        <v>911</v>
      </c>
      <c r="B813" s="78">
        <v>742</v>
      </c>
    </row>
    <row r="814" spans="1:2" x14ac:dyDescent="0.3">
      <c r="A814" s="67">
        <v>912</v>
      </c>
      <c r="B814" s="78">
        <v>743</v>
      </c>
    </row>
    <row r="815" spans="1:2" x14ac:dyDescent="0.3">
      <c r="A815" s="67">
        <v>913</v>
      </c>
      <c r="B815" s="78">
        <v>743</v>
      </c>
    </row>
    <row r="816" spans="1:2" x14ac:dyDescent="0.3">
      <c r="A816" s="67">
        <v>914</v>
      </c>
      <c r="B816" s="78">
        <v>744</v>
      </c>
    </row>
    <row r="817" spans="1:2" x14ac:dyDescent="0.3">
      <c r="A817" s="67">
        <v>915</v>
      </c>
      <c r="B817" s="78">
        <v>745</v>
      </c>
    </row>
    <row r="818" spans="1:2" x14ac:dyDescent="0.3">
      <c r="A818" s="67">
        <v>916</v>
      </c>
      <c r="B818" s="78">
        <v>746</v>
      </c>
    </row>
    <row r="819" spans="1:2" x14ac:dyDescent="0.3">
      <c r="A819" s="67">
        <v>917</v>
      </c>
      <c r="B819" s="78">
        <v>747</v>
      </c>
    </row>
    <row r="820" spans="1:2" x14ac:dyDescent="0.3">
      <c r="A820" s="67">
        <v>918</v>
      </c>
      <c r="B820" s="78">
        <v>747</v>
      </c>
    </row>
    <row r="821" spans="1:2" x14ac:dyDescent="0.3">
      <c r="A821" s="67">
        <v>919</v>
      </c>
      <c r="B821" s="78">
        <v>748</v>
      </c>
    </row>
    <row r="822" spans="1:2" x14ac:dyDescent="0.3">
      <c r="A822" s="67">
        <v>920</v>
      </c>
      <c r="B822" s="78">
        <v>749</v>
      </c>
    </row>
    <row r="823" spans="1:2" x14ac:dyDescent="0.3">
      <c r="A823" s="67">
        <v>921</v>
      </c>
      <c r="B823" s="78">
        <v>750</v>
      </c>
    </row>
    <row r="824" spans="1:2" x14ac:dyDescent="0.3">
      <c r="A824" s="67">
        <v>922</v>
      </c>
      <c r="B824" s="78">
        <v>750</v>
      </c>
    </row>
    <row r="825" spans="1:2" x14ac:dyDescent="0.3">
      <c r="A825" s="67">
        <v>923</v>
      </c>
      <c r="B825" s="78">
        <v>751</v>
      </c>
    </row>
    <row r="826" spans="1:2" x14ac:dyDescent="0.3">
      <c r="A826" s="67">
        <v>924</v>
      </c>
      <c r="B826" s="78">
        <v>751</v>
      </c>
    </row>
    <row r="827" spans="1:2" x14ac:dyDescent="0.3">
      <c r="A827" s="67">
        <v>925</v>
      </c>
      <c r="B827" s="78">
        <v>752</v>
      </c>
    </row>
    <row r="828" spans="1:2" x14ac:dyDescent="0.3">
      <c r="A828" s="67">
        <v>926</v>
      </c>
      <c r="B828" s="78">
        <v>753</v>
      </c>
    </row>
    <row r="829" spans="1:2" x14ac:dyDescent="0.3">
      <c r="A829" s="67">
        <v>927</v>
      </c>
      <c r="B829" s="78">
        <v>754</v>
      </c>
    </row>
    <row r="830" spans="1:2" x14ac:dyDescent="0.3">
      <c r="A830" s="67">
        <v>928</v>
      </c>
      <c r="B830" s="78">
        <v>754</v>
      </c>
    </row>
    <row r="831" spans="1:2" x14ac:dyDescent="0.3">
      <c r="A831" s="67">
        <v>929</v>
      </c>
      <c r="B831" s="78">
        <v>755</v>
      </c>
    </row>
    <row r="832" spans="1:2" x14ac:dyDescent="0.3">
      <c r="A832" s="67">
        <v>930</v>
      </c>
      <c r="B832" s="78">
        <v>756</v>
      </c>
    </row>
    <row r="833" spans="1:2" x14ac:dyDescent="0.3">
      <c r="A833" s="67">
        <v>931</v>
      </c>
      <c r="B833" s="78">
        <v>757</v>
      </c>
    </row>
    <row r="834" spans="1:2" x14ac:dyDescent="0.3">
      <c r="A834" s="67">
        <v>932</v>
      </c>
      <c r="B834" s="78">
        <v>758</v>
      </c>
    </row>
    <row r="835" spans="1:2" x14ac:dyDescent="0.3">
      <c r="A835" s="67">
        <v>933</v>
      </c>
      <c r="B835" s="78">
        <v>758</v>
      </c>
    </row>
    <row r="836" spans="1:2" x14ac:dyDescent="0.3">
      <c r="A836" s="67">
        <v>934</v>
      </c>
      <c r="B836" s="78">
        <v>759</v>
      </c>
    </row>
    <row r="837" spans="1:2" x14ac:dyDescent="0.3">
      <c r="A837" s="67">
        <v>935</v>
      </c>
      <c r="B837" s="78">
        <v>760</v>
      </c>
    </row>
    <row r="838" spans="1:2" x14ac:dyDescent="0.3">
      <c r="A838" s="67">
        <v>936</v>
      </c>
      <c r="B838" s="78">
        <v>761</v>
      </c>
    </row>
    <row r="839" spans="1:2" x14ac:dyDescent="0.3">
      <c r="A839" s="67">
        <v>937</v>
      </c>
      <c r="B839" s="78">
        <v>762</v>
      </c>
    </row>
    <row r="840" spans="1:2" x14ac:dyDescent="0.3">
      <c r="A840" s="67">
        <v>938</v>
      </c>
      <c r="B840" s="78">
        <v>762</v>
      </c>
    </row>
    <row r="841" spans="1:2" x14ac:dyDescent="0.3">
      <c r="A841" s="67">
        <v>939</v>
      </c>
      <c r="B841" s="78">
        <v>763</v>
      </c>
    </row>
    <row r="842" spans="1:2" x14ac:dyDescent="0.3">
      <c r="A842" s="67">
        <v>940</v>
      </c>
      <c r="B842" s="78">
        <v>764</v>
      </c>
    </row>
    <row r="843" spans="1:2" x14ac:dyDescent="0.3">
      <c r="A843" s="67">
        <v>941</v>
      </c>
      <c r="B843" s="78">
        <v>765</v>
      </c>
    </row>
    <row r="844" spans="1:2" x14ac:dyDescent="0.3">
      <c r="A844" s="67">
        <v>942</v>
      </c>
      <c r="B844" s="78">
        <v>765</v>
      </c>
    </row>
    <row r="845" spans="1:2" x14ac:dyDescent="0.3">
      <c r="A845" s="67">
        <v>943</v>
      </c>
      <c r="B845" s="78">
        <v>766</v>
      </c>
    </row>
    <row r="846" spans="1:2" x14ac:dyDescent="0.3">
      <c r="A846" s="67">
        <v>944</v>
      </c>
      <c r="B846" s="78">
        <v>766</v>
      </c>
    </row>
    <row r="847" spans="1:2" x14ac:dyDescent="0.3">
      <c r="A847" s="67">
        <v>945</v>
      </c>
      <c r="B847" s="78">
        <v>767</v>
      </c>
    </row>
    <row r="848" spans="1:2" x14ac:dyDescent="0.3">
      <c r="A848" s="67">
        <v>946</v>
      </c>
      <c r="B848" s="78">
        <v>768</v>
      </c>
    </row>
    <row r="849" spans="1:2" x14ac:dyDescent="0.3">
      <c r="A849" s="67">
        <v>947</v>
      </c>
      <c r="B849" s="78">
        <v>769</v>
      </c>
    </row>
    <row r="850" spans="1:2" x14ac:dyDescent="0.3">
      <c r="A850" s="67">
        <v>948</v>
      </c>
      <c r="B850" s="78">
        <v>769</v>
      </c>
    </row>
    <row r="851" spans="1:2" x14ac:dyDescent="0.3">
      <c r="A851" s="67">
        <v>949</v>
      </c>
      <c r="B851" s="78">
        <v>770</v>
      </c>
    </row>
    <row r="852" spans="1:2" x14ac:dyDescent="0.3">
      <c r="A852" s="67">
        <v>950</v>
      </c>
      <c r="B852" s="78">
        <v>771</v>
      </c>
    </row>
    <row r="853" spans="1:2" x14ac:dyDescent="0.3">
      <c r="A853" s="67">
        <v>951</v>
      </c>
      <c r="B853" s="78">
        <v>772</v>
      </c>
    </row>
    <row r="854" spans="1:2" x14ac:dyDescent="0.3">
      <c r="A854" s="67">
        <v>952</v>
      </c>
      <c r="B854" s="78">
        <v>772</v>
      </c>
    </row>
    <row r="855" spans="1:2" x14ac:dyDescent="0.3">
      <c r="A855" s="67">
        <v>953</v>
      </c>
      <c r="B855" s="78">
        <v>773</v>
      </c>
    </row>
    <row r="856" spans="1:2" x14ac:dyDescent="0.3">
      <c r="A856" s="67">
        <v>954</v>
      </c>
      <c r="B856" s="78">
        <v>773</v>
      </c>
    </row>
    <row r="857" spans="1:2" x14ac:dyDescent="0.3">
      <c r="A857" s="67">
        <v>955</v>
      </c>
      <c r="B857" s="78">
        <v>774</v>
      </c>
    </row>
    <row r="858" spans="1:2" x14ac:dyDescent="0.3">
      <c r="A858" s="67">
        <v>956</v>
      </c>
      <c r="B858" s="78">
        <v>775</v>
      </c>
    </row>
    <row r="859" spans="1:2" x14ac:dyDescent="0.3">
      <c r="A859" s="67">
        <v>957</v>
      </c>
      <c r="B859" s="78">
        <v>776</v>
      </c>
    </row>
    <row r="860" spans="1:2" x14ac:dyDescent="0.3">
      <c r="A860" s="67">
        <v>958</v>
      </c>
      <c r="B860" s="78">
        <v>776</v>
      </c>
    </row>
    <row r="861" spans="1:2" x14ac:dyDescent="0.3">
      <c r="A861" s="67">
        <v>959</v>
      </c>
      <c r="B861" s="78">
        <v>777</v>
      </c>
    </row>
    <row r="862" spans="1:2" x14ac:dyDescent="0.3">
      <c r="A862" s="67">
        <v>960</v>
      </c>
      <c r="B862" s="78">
        <v>778</v>
      </c>
    </row>
    <row r="863" spans="1:2" x14ac:dyDescent="0.3">
      <c r="A863" s="67">
        <v>961</v>
      </c>
      <c r="B863" s="78">
        <v>779</v>
      </c>
    </row>
    <row r="864" spans="1:2" x14ac:dyDescent="0.3">
      <c r="A864" s="67">
        <v>962</v>
      </c>
      <c r="B864" s="78">
        <v>780</v>
      </c>
    </row>
    <row r="865" spans="1:2" x14ac:dyDescent="0.3">
      <c r="A865" s="67">
        <v>963</v>
      </c>
      <c r="B865" s="78">
        <v>780</v>
      </c>
    </row>
    <row r="866" spans="1:2" x14ac:dyDescent="0.3">
      <c r="A866" s="67">
        <v>964</v>
      </c>
      <c r="B866" s="78">
        <v>781</v>
      </c>
    </row>
    <row r="867" spans="1:2" x14ac:dyDescent="0.3">
      <c r="A867" s="67">
        <v>965</v>
      </c>
      <c r="B867" s="78">
        <v>782</v>
      </c>
    </row>
    <row r="868" spans="1:2" x14ac:dyDescent="0.3">
      <c r="A868" s="67">
        <v>966</v>
      </c>
      <c r="B868" s="78">
        <v>783</v>
      </c>
    </row>
    <row r="869" spans="1:2" x14ac:dyDescent="0.3">
      <c r="A869" s="67">
        <v>967</v>
      </c>
      <c r="B869" s="78">
        <v>784</v>
      </c>
    </row>
    <row r="870" spans="1:2" x14ac:dyDescent="0.3">
      <c r="A870" s="67">
        <v>968</v>
      </c>
      <c r="B870" s="78">
        <v>784</v>
      </c>
    </row>
    <row r="871" spans="1:2" x14ac:dyDescent="0.3">
      <c r="A871" s="67">
        <v>969</v>
      </c>
      <c r="B871" s="78">
        <v>785</v>
      </c>
    </row>
    <row r="872" spans="1:2" x14ac:dyDescent="0.3">
      <c r="A872" s="67">
        <v>970</v>
      </c>
      <c r="B872" s="78">
        <v>786</v>
      </c>
    </row>
    <row r="873" spans="1:2" x14ac:dyDescent="0.3">
      <c r="A873" s="67">
        <v>971</v>
      </c>
      <c r="B873" s="78">
        <v>787</v>
      </c>
    </row>
    <row r="874" spans="1:2" x14ac:dyDescent="0.3">
      <c r="A874" s="67">
        <v>972</v>
      </c>
      <c r="B874" s="78">
        <v>788</v>
      </c>
    </row>
    <row r="875" spans="1:2" x14ac:dyDescent="0.3">
      <c r="A875" s="67">
        <v>973</v>
      </c>
      <c r="B875" s="78">
        <v>788</v>
      </c>
    </row>
    <row r="876" spans="1:2" x14ac:dyDescent="0.3">
      <c r="A876" s="67">
        <v>974</v>
      </c>
      <c r="B876" s="78">
        <v>789</v>
      </c>
    </row>
    <row r="877" spans="1:2" x14ac:dyDescent="0.3">
      <c r="A877" s="67">
        <v>975</v>
      </c>
      <c r="B877" s="78">
        <v>790</v>
      </c>
    </row>
    <row r="878" spans="1:2" x14ac:dyDescent="0.3">
      <c r="A878" s="67">
        <v>976</v>
      </c>
      <c r="B878" s="78">
        <v>791</v>
      </c>
    </row>
    <row r="879" spans="1:2" x14ac:dyDescent="0.3">
      <c r="A879" s="67">
        <v>977</v>
      </c>
      <c r="B879" s="78">
        <v>792</v>
      </c>
    </row>
    <row r="880" spans="1:2" x14ac:dyDescent="0.3">
      <c r="A880" s="67">
        <v>978</v>
      </c>
      <c r="B880" s="78">
        <v>792</v>
      </c>
    </row>
    <row r="881" spans="1:2" x14ac:dyDescent="0.3">
      <c r="A881" s="67">
        <v>979</v>
      </c>
      <c r="B881" s="78">
        <v>793</v>
      </c>
    </row>
    <row r="882" spans="1:2" x14ac:dyDescent="0.3">
      <c r="A882" s="67">
        <v>980</v>
      </c>
      <c r="B882" s="78">
        <v>794</v>
      </c>
    </row>
    <row r="883" spans="1:2" x14ac:dyDescent="0.3">
      <c r="A883" s="67">
        <v>981</v>
      </c>
      <c r="B883" s="78">
        <v>795</v>
      </c>
    </row>
    <row r="884" spans="1:2" x14ac:dyDescent="0.3">
      <c r="A884" s="67">
        <v>982</v>
      </c>
      <c r="B884" s="78">
        <v>796</v>
      </c>
    </row>
    <row r="885" spans="1:2" x14ac:dyDescent="0.3">
      <c r="A885" s="67">
        <v>983</v>
      </c>
      <c r="B885" s="78">
        <v>796</v>
      </c>
    </row>
    <row r="886" spans="1:2" x14ac:dyDescent="0.3">
      <c r="A886" s="67">
        <v>984</v>
      </c>
      <c r="B886" s="78">
        <v>797</v>
      </c>
    </row>
    <row r="887" spans="1:2" x14ac:dyDescent="0.3">
      <c r="A887" s="67">
        <v>985</v>
      </c>
      <c r="B887" s="78">
        <v>798</v>
      </c>
    </row>
    <row r="888" spans="1:2" x14ac:dyDescent="0.3">
      <c r="A888" s="67">
        <v>986</v>
      </c>
      <c r="B888" s="78">
        <v>799</v>
      </c>
    </row>
    <row r="889" spans="1:2" x14ac:dyDescent="0.3">
      <c r="A889" s="67">
        <v>987</v>
      </c>
      <c r="B889" s="78">
        <v>800</v>
      </c>
    </row>
    <row r="890" spans="1:2" x14ac:dyDescent="0.3">
      <c r="A890" s="67">
        <v>988</v>
      </c>
      <c r="B890" s="78">
        <v>800</v>
      </c>
    </row>
    <row r="891" spans="1:2" x14ac:dyDescent="0.3">
      <c r="A891" s="67">
        <v>989</v>
      </c>
      <c r="B891" s="78">
        <v>801</v>
      </c>
    </row>
    <row r="892" spans="1:2" x14ac:dyDescent="0.3">
      <c r="A892" s="67">
        <v>990</v>
      </c>
      <c r="B892" s="78">
        <v>802</v>
      </c>
    </row>
    <row r="893" spans="1:2" x14ac:dyDescent="0.3">
      <c r="A893" s="67">
        <v>991</v>
      </c>
      <c r="B893" s="78">
        <v>803</v>
      </c>
    </row>
    <row r="894" spans="1:2" x14ac:dyDescent="0.3">
      <c r="A894" s="67">
        <v>992</v>
      </c>
      <c r="B894" s="78">
        <v>804</v>
      </c>
    </row>
    <row r="895" spans="1:2" x14ac:dyDescent="0.3">
      <c r="A895" s="67">
        <v>993</v>
      </c>
      <c r="B895" s="78">
        <v>804</v>
      </c>
    </row>
    <row r="896" spans="1:2" x14ac:dyDescent="0.3">
      <c r="A896" s="67">
        <v>994</v>
      </c>
      <c r="B896" s="78">
        <v>805</v>
      </c>
    </row>
    <row r="897" spans="1:2" x14ac:dyDescent="0.3">
      <c r="A897" s="67">
        <v>995</v>
      </c>
      <c r="B897" s="78">
        <v>806</v>
      </c>
    </row>
    <row r="898" spans="1:2" x14ac:dyDescent="0.3">
      <c r="A898" s="67">
        <v>996</v>
      </c>
      <c r="B898" s="78">
        <v>807</v>
      </c>
    </row>
    <row r="899" spans="1:2" x14ac:dyDescent="0.3">
      <c r="A899" s="67">
        <v>997</v>
      </c>
      <c r="B899" s="78">
        <v>807</v>
      </c>
    </row>
    <row r="900" spans="1:2" x14ac:dyDescent="0.3">
      <c r="A900" s="67">
        <v>998</v>
      </c>
      <c r="B900" s="78">
        <v>808</v>
      </c>
    </row>
    <row r="901" spans="1:2" x14ac:dyDescent="0.3">
      <c r="A901" s="67">
        <v>999</v>
      </c>
      <c r="B901" s="78">
        <v>808</v>
      </c>
    </row>
    <row r="902" spans="1:2" x14ac:dyDescent="0.3">
      <c r="A902" s="67">
        <v>1000</v>
      </c>
      <c r="B902" s="78">
        <v>809</v>
      </c>
    </row>
    <row r="903" spans="1:2" x14ac:dyDescent="0.3">
      <c r="A903" s="67">
        <v>1001</v>
      </c>
      <c r="B903" s="78">
        <v>810</v>
      </c>
    </row>
    <row r="904" spans="1:2" x14ac:dyDescent="0.3">
      <c r="A904" s="67">
        <v>1002</v>
      </c>
      <c r="B904" s="78">
        <v>811</v>
      </c>
    </row>
    <row r="905" spans="1:2" x14ac:dyDescent="0.3">
      <c r="A905" s="67">
        <v>1003</v>
      </c>
      <c r="B905" s="78">
        <v>811</v>
      </c>
    </row>
    <row r="906" spans="1:2" x14ac:dyDescent="0.3">
      <c r="A906" s="67">
        <v>1004</v>
      </c>
      <c r="B906" s="78">
        <v>812</v>
      </c>
    </row>
    <row r="907" spans="1:2" x14ac:dyDescent="0.3">
      <c r="A907" s="67">
        <v>1005</v>
      </c>
      <c r="B907" s="78">
        <v>813</v>
      </c>
    </row>
    <row r="908" spans="1:2" x14ac:dyDescent="0.3">
      <c r="A908" s="67">
        <v>1006</v>
      </c>
      <c r="B908" s="78">
        <v>814</v>
      </c>
    </row>
    <row r="909" spans="1:2" x14ac:dyDescent="0.3">
      <c r="A909" s="67">
        <v>1007</v>
      </c>
      <c r="B909" s="78">
        <v>814</v>
      </c>
    </row>
    <row r="910" spans="1:2" x14ac:dyDescent="0.3">
      <c r="A910" s="67">
        <v>1008</v>
      </c>
      <c r="B910" s="78">
        <v>815</v>
      </c>
    </row>
    <row r="911" spans="1:2" x14ac:dyDescent="0.3">
      <c r="A911" s="67">
        <v>1009</v>
      </c>
      <c r="B911" s="78">
        <v>816</v>
      </c>
    </row>
    <row r="912" spans="1:2" x14ac:dyDescent="0.3">
      <c r="A912" s="67">
        <v>1010</v>
      </c>
      <c r="B912" s="78">
        <v>817</v>
      </c>
    </row>
    <row r="913" spans="1:2" x14ac:dyDescent="0.3">
      <c r="A913" s="67">
        <v>1011</v>
      </c>
      <c r="B913" s="78">
        <v>817</v>
      </c>
    </row>
    <row r="914" spans="1:2" x14ac:dyDescent="0.3">
      <c r="A914" s="67">
        <v>1012</v>
      </c>
      <c r="B914" s="78">
        <v>818</v>
      </c>
    </row>
    <row r="915" spans="1:2" x14ac:dyDescent="0.3">
      <c r="A915" s="67">
        <v>1013</v>
      </c>
      <c r="B915" s="78">
        <v>819</v>
      </c>
    </row>
    <row r="916" spans="1:2" x14ac:dyDescent="0.3">
      <c r="A916" s="67">
        <v>1014</v>
      </c>
      <c r="B916" s="78">
        <v>820</v>
      </c>
    </row>
    <row r="917" spans="1:2" x14ac:dyDescent="0.3">
      <c r="A917" s="67">
        <v>1015</v>
      </c>
      <c r="B917" s="78">
        <v>821</v>
      </c>
    </row>
    <row r="918" spans="1:2" x14ac:dyDescent="0.3">
      <c r="A918" s="67">
        <v>1016</v>
      </c>
      <c r="B918" s="78">
        <v>821</v>
      </c>
    </row>
    <row r="919" spans="1:2" x14ac:dyDescent="0.3">
      <c r="A919" s="67">
        <v>1017</v>
      </c>
      <c r="B919" s="78">
        <v>822</v>
      </c>
    </row>
    <row r="920" spans="1:2" x14ac:dyDescent="0.3">
      <c r="A920" s="67">
        <v>1018</v>
      </c>
      <c r="B920" s="78">
        <v>823</v>
      </c>
    </row>
    <row r="921" spans="1:2" x14ac:dyDescent="0.3">
      <c r="A921" s="67">
        <v>1019</v>
      </c>
      <c r="B921" s="78">
        <v>823</v>
      </c>
    </row>
    <row r="922" spans="1:2" x14ac:dyDescent="0.3">
      <c r="A922" s="67">
        <v>1020</v>
      </c>
      <c r="B922" s="78">
        <v>824</v>
      </c>
    </row>
    <row r="923" spans="1:2" x14ac:dyDescent="0.3">
      <c r="A923" s="67">
        <v>1021</v>
      </c>
      <c r="B923" s="78">
        <v>825</v>
      </c>
    </row>
    <row r="924" spans="1:2" x14ac:dyDescent="0.3">
      <c r="A924" s="67">
        <v>1022</v>
      </c>
      <c r="B924" s="78">
        <v>826</v>
      </c>
    </row>
    <row r="925" spans="1:2" x14ac:dyDescent="0.3">
      <c r="A925" s="67">
        <v>1023</v>
      </c>
      <c r="B925" s="78">
        <v>827</v>
      </c>
    </row>
    <row r="926" spans="1:2" x14ac:dyDescent="0.3">
      <c r="A926" s="67">
        <v>1024</v>
      </c>
      <c r="B926" s="78">
        <v>827</v>
      </c>
    </row>
    <row r="927" spans="1:2" x14ac:dyDescent="0.3">
      <c r="A927" s="67">
        <v>1025</v>
      </c>
      <c r="B927" s="78">
        <v>828</v>
      </c>
    </row>
    <row r="928" spans="1:2" x14ac:dyDescent="0.3">
      <c r="A928" s="67">
        <v>1026</v>
      </c>
      <c r="B928" s="78">
        <v>829</v>
      </c>
    </row>
    <row r="929" spans="1:2" x14ac:dyDescent="0.3">
      <c r="A929" s="67">
        <v>1027</v>
      </c>
      <c r="B929" s="78">
        <v>830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56419-F10B-4494-899E-CEFEB56D47B5}">
  <sheetPr>
    <tabColor rgb="FF92D050"/>
  </sheetPr>
  <dimension ref="A1:WVZ84"/>
  <sheetViews>
    <sheetView showGridLines="0" showRowColHeaders="0" showRuler="0" topLeftCell="A6" zoomScaleNormal="100" zoomScalePageLayoutView="112" workbookViewId="0">
      <selection activeCell="A47" sqref="A47"/>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3"/>
      <c r="M1" s="263"/>
      <c r="N1" s="263"/>
      <c r="O1" s="263"/>
      <c r="P1" s="263"/>
    </row>
    <row r="2" spans="2:18" ht="15.75" customHeight="1" thickBot="1" x14ac:dyDescent="0.35">
      <c r="B2" s="2"/>
      <c r="C2" s="2"/>
      <c r="D2" s="2"/>
      <c r="E2" s="2"/>
      <c r="F2" s="2"/>
      <c r="G2" s="2"/>
      <c r="H2" s="2"/>
      <c r="I2" s="110"/>
      <c r="J2" s="112"/>
      <c r="K2" s="185" t="s">
        <v>35</v>
      </c>
      <c r="L2" s="185"/>
      <c r="M2" s="185"/>
      <c r="N2" s="185"/>
      <c r="O2" s="185"/>
      <c r="P2" s="185"/>
      <c r="Q2" s="143"/>
    </row>
    <row r="3" spans="2:18" ht="18" customHeight="1" x14ac:dyDescent="0.3">
      <c r="B3" s="186" t="s">
        <v>0</v>
      </c>
      <c r="C3" s="187"/>
      <c r="D3" s="187"/>
      <c r="E3" s="187"/>
      <c r="F3" s="187"/>
      <c r="G3" s="187"/>
      <c r="H3" s="187"/>
      <c r="I3" s="187"/>
      <c r="J3" s="188"/>
      <c r="K3" s="264" t="str">
        <f>'SOMMAIRE A'!B15</f>
        <v>FILIERE MEDICO-SOCIALE</v>
      </c>
      <c r="L3" s="184"/>
      <c r="M3" s="184"/>
      <c r="N3" s="184"/>
      <c r="O3" s="184"/>
      <c r="P3" s="184"/>
      <c r="Q3" s="144"/>
    </row>
    <row r="4" spans="2:18" s="3" customFormat="1" ht="25.5" customHeight="1" thickBot="1" x14ac:dyDescent="0.35">
      <c r="B4" s="257" t="s">
        <v>273</v>
      </c>
      <c r="C4" s="203"/>
      <c r="D4" s="203"/>
      <c r="E4" s="203"/>
      <c r="F4" s="203"/>
      <c r="G4" s="203"/>
      <c r="H4" s="203"/>
      <c r="I4" s="203"/>
      <c r="J4" s="204"/>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5" t="s">
        <v>276</v>
      </c>
      <c r="C6" s="205"/>
      <c r="D6" s="205"/>
      <c r="E6" s="205"/>
      <c r="F6" s="205"/>
      <c r="G6" s="205"/>
      <c r="H6" s="205"/>
      <c r="I6" s="205"/>
      <c r="J6" s="205"/>
      <c r="K6" s="205"/>
      <c r="L6" s="205"/>
      <c r="M6" s="205"/>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6"/>
      <c r="C8" s="207" t="s">
        <v>24</v>
      </c>
      <c r="D8" s="207"/>
      <c r="E8" s="207"/>
      <c r="F8" s="207"/>
      <c r="G8" s="207"/>
      <c r="H8" s="12"/>
      <c r="I8" s="208" t="s">
        <v>2</v>
      </c>
      <c r="J8" s="208"/>
      <c r="K8" s="208"/>
      <c r="L8" s="208"/>
      <c r="M8" s="208"/>
      <c r="N8" s="208"/>
      <c r="O8" s="5"/>
      <c r="P8" s="8"/>
      <c r="Q8" s="8"/>
      <c r="R8" s="5"/>
    </row>
    <row r="9" spans="2:18" s="3" customFormat="1" ht="27.75" customHeight="1" x14ac:dyDescent="0.3">
      <c r="B9" s="206"/>
      <c r="C9" s="211" t="s">
        <v>274</v>
      </c>
      <c r="D9" s="211"/>
      <c r="E9" s="211"/>
      <c r="F9" s="211"/>
      <c r="G9" s="211"/>
      <c r="H9" s="13"/>
      <c r="I9" s="212" t="s">
        <v>278</v>
      </c>
      <c r="J9" s="212"/>
      <c r="K9" s="212"/>
      <c r="L9" s="212"/>
      <c r="M9" s="212"/>
      <c r="N9" s="212"/>
      <c r="O9" s="212"/>
      <c r="P9" s="145"/>
      <c r="Q9" s="145"/>
    </row>
    <row r="10" spans="2:18" s="3" customFormat="1" ht="13.5" customHeight="1" x14ac:dyDescent="0.3">
      <c r="B10" s="206"/>
      <c r="C10" s="211"/>
      <c r="D10" s="211"/>
      <c r="E10" s="211"/>
      <c r="F10" s="211"/>
      <c r="G10" s="211"/>
      <c r="H10" s="14"/>
      <c r="I10" s="212"/>
      <c r="J10" s="212"/>
      <c r="K10" s="212"/>
      <c r="L10" s="212"/>
      <c r="M10" s="212"/>
      <c r="N10" s="212"/>
      <c r="O10" s="212"/>
      <c r="P10" s="145"/>
      <c r="Q10" s="145"/>
    </row>
    <row r="11" spans="2:18" s="3" customFormat="1" ht="24.9" customHeight="1" x14ac:dyDescent="0.3">
      <c r="B11" s="206"/>
      <c r="C11" s="220" t="s">
        <v>275</v>
      </c>
      <c r="D11" s="220"/>
      <c r="E11" s="220"/>
      <c r="F11" s="220"/>
      <c r="G11" s="220"/>
      <c r="H11" s="16"/>
      <c r="I11" s="221" t="s">
        <v>171</v>
      </c>
      <c r="J11" s="221"/>
      <c r="K11" s="221"/>
      <c r="L11" s="221"/>
      <c r="M11" s="221"/>
      <c r="N11" s="221"/>
      <c r="O11" s="221"/>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274</v>
      </c>
      <c r="C14" s="134"/>
      <c r="D14" s="134"/>
      <c r="E14" s="134"/>
      <c r="F14" s="134"/>
      <c r="G14" s="134"/>
      <c r="H14" s="134"/>
      <c r="I14" s="134"/>
      <c r="J14" s="134"/>
      <c r="K14" s="134"/>
      <c r="L14" s="134"/>
      <c r="M14" s="134"/>
      <c r="N14" s="134"/>
      <c r="P14" s="147"/>
      <c r="Q14" s="147"/>
    </row>
    <row r="15" spans="2:18" ht="4.5" customHeight="1" x14ac:dyDescent="0.3">
      <c r="B15" s="38"/>
      <c r="C15" s="38"/>
      <c r="D15" s="207"/>
      <c r="E15" s="207"/>
      <c r="F15" s="207"/>
      <c r="G15" s="207"/>
      <c r="H15" s="207"/>
      <c r="I15" s="207"/>
      <c r="J15" s="207"/>
      <c r="K15" s="207"/>
      <c r="L15" s="11"/>
      <c r="M15" s="11"/>
      <c r="N15" s="11"/>
    </row>
    <row r="16" spans="2:18" ht="27.75" customHeight="1" x14ac:dyDescent="0.3">
      <c r="B16" s="228" t="s">
        <v>28</v>
      </c>
      <c r="C16" s="229"/>
      <c r="D16" s="198" t="s">
        <v>215</v>
      </c>
      <c r="E16" s="273"/>
      <c r="F16" s="213" t="s">
        <v>3</v>
      </c>
      <c r="G16" s="194"/>
      <c r="H16" s="194"/>
      <c r="I16" s="194"/>
      <c r="J16" s="194"/>
      <c r="K16" s="194"/>
      <c r="L16" s="194"/>
      <c r="M16" s="194"/>
      <c r="N16" s="194"/>
      <c r="O16" s="19"/>
      <c r="P16" s="94"/>
      <c r="Q16" s="94"/>
    </row>
    <row r="17" spans="2:19" ht="18" customHeight="1" x14ac:dyDescent="0.3">
      <c r="B17" s="230"/>
      <c r="C17" s="231"/>
      <c r="D17" s="25">
        <v>1</v>
      </c>
      <c r="E17" s="165">
        <v>2</v>
      </c>
      <c r="F17" s="159">
        <v>1</v>
      </c>
      <c r="G17" s="25">
        <v>2</v>
      </c>
      <c r="H17" s="25">
        <v>3</v>
      </c>
      <c r="I17" s="25">
        <v>4</v>
      </c>
      <c r="J17" s="25">
        <v>5</v>
      </c>
      <c r="K17" s="25">
        <v>6</v>
      </c>
      <c r="L17" s="25">
        <v>7</v>
      </c>
      <c r="M17" s="25">
        <v>8</v>
      </c>
      <c r="N17" s="25">
        <v>9</v>
      </c>
      <c r="O17" s="19"/>
      <c r="P17" s="94"/>
      <c r="Q17" s="94"/>
    </row>
    <row r="18" spans="2:19" ht="18" customHeight="1" x14ac:dyDescent="0.3">
      <c r="B18" s="100" t="s">
        <v>60</v>
      </c>
      <c r="C18" s="101">
        <v>44562</v>
      </c>
      <c r="D18" s="69">
        <v>548</v>
      </c>
      <c r="E18" s="166">
        <v>580</v>
      </c>
      <c r="F18" s="163">
        <v>614</v>
      </c>
      <c r="G18" s="69">
        <v>663</v>
      </c>
      <c r="H18" s="69">
        <v>695</v>
      </c>
      <c r="I18" s="69">
        <v>739</v>
      </c>
      <c r="J18" s="69">
        <v>781</v>
      </c>
      <c r="K18" s="69">
        <v>825</v>
      </c>
      <c r="L18" s="69">
        <v>868</v>
      </c>
      <c r="M18" s="69">
        <v>906</v>
      </c>
      <c r="N18" s="69">
        <v>940</v>
      </c>
      <c r="O18" s="19"/>
      <c r="P18" s="94"/>
      <c r="Q18" s="94"/>
    </row>
    <row r="19" spans="2:19" ht="18" customHeight="1" x14ac:dyDescent="0.3">
      <c r="B19" s="100" t="s">
        <v>5</v>
      </c>
      <c r="C19" s="101">
        <v>44562</v>
      </c>
      <c r="D19" s="69">
        <f t="shared" ref="D19:N19" si="0">VLOOKUP(D18,IBIM,2,0)</f>
        <v>466</v>
      </c>
      <c r="E19" s="166">
        <f t="shared" si="0"/>
        <v>490</v>
      </c>
      <c r="F19" s="163">
        <f t="shared" si="0"/>
        <v>515</v>
      </c>
      <c r="G19" s="69">
        <f t="shared" si="0"/>
        <v>553</v>
      </c>
      <c r="H19" s="69">
        <f t="shared" si="0"/>
        <v>577</v>
      </c>
      <c r="I19" s="69">
        <f t="shared" si="0"/>
        <v>610</v>
      </c>
      <c r="J19" s="69">
        <f t="shared" si="0"/>
        <v>643</v>
      </c>
      <c r="K19" s="69">
        <f t="shared" si="0"/>
        <v>676</v>
      </c>
      <c r="L19" s="69">
        <f t="shared" si="0"/>
        <v>709</v>
      </c>
      <c r="M19" s="69">
        <f t="shared" si="0"/>
        <v>738</v>
      </c>
      <c r="N19" s="69">
        <f t="shared" si="0"/>
        <v>764</v>
      </c>
      <c r="O19" s="19"/>
      <c r="P19" s="94"/>
      <c r="Q19" s="94"/>
    </row>
    <row r="20" spans="2:19" ht="18" customHeight="1" x14ac:dyDescent="0.3">
      <c r="B20" s="198" t="s">
        <v>6</v>
      </c>
      <c r="C20" s="213"/>
      <c r="D20" s="40" t="s">
        <v>8</v>
      </c>
      <c r="E20" s="167" t="s">
        <v>8</v>
      </c>
      <c r="F20" s="164" t="s">
        <v>8</v>
      </c>
      <c r="G20" s="40" t="s">
        <v>8</v>
      </c>
      <c r="H20" s="40" t="s">
        <v>8</v>
      </c>
      <c r="I20" s="40" t="s">
        <v>27</v>
      </c>
      <c r="J20" s="40" t="s">
        <v>9</v>
      </c>
      <c r="K20" s="40" t="s">
        <v>9</v>
      </c>
      <c r="L20" s="40" t="s">
        <v>11</v>
      </c>
      <c r="M20" s="40" t="s">
        <v>11</v>
      </c>
      <c r="N20" s="40" t="s">
        <v>10</v>
      </c>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275</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14" t="s">
        <v>28</v>
      </c>
      <c r="C26" s="215"/>
      <c r="D26" s="194" t="s">
        <v>3</v>
      </c>
      <c r="E26" s="194"/>
      <c r="F26" s="194"/>
      <c r="G26" s="194"/>
      <c r="H26" s="194"/>
      <c r="I26" s="194"/>
      <c r="J26" s="194"/>
      <c r="K26" s="194"/>
      <c r="L26" s="194"/>
      <c r="M26" s="194"/>
      <c r="N26" s="194"/>
      <c r="O26" s="41"/>
      <c r="P26" s="41"/>
      <c r="Q26" s="41"/>
    </row>
    <row r="27" spans="2:19" ht="18" customHeight="1" x14ac:dyDescent="0.3">
      <c r="B27" s="218"/>
      <c r="C27" s="219"/>
      <c r="D27" s="25">
        <v>1</v>
      </c>
      <c r="E27" s="25">
        <v>2</v>
      </c>
      <c r="F27" s="25">
        <v>3</v>
      </c>
      <c r="G27" s="25">
        <v>4</v>
      </c>
      <c r="H27" s="25">
        <v>5</v>
      </c>
      <c r="I27" s="25">
        <v>6</v>
      </c>
      <c r="J27" s="25">
        <v>7</v>
      </c>
      <c r="K27" s="25">
        <v>8</v>
      </c>
      <c r="L27" s="25">
        <v>9</v>
      </c>
      <c r="M27" s="25">
        <v>10</v>
      </c>
      <c r="N27" s="25">
        <v>11</v>
      </c>
      <c r="O27" s="41"/>
      <c r="P27" s="91"/>
      <c r="Q27" s="91"/>
    </row>
    <row r="28" spans="2:19" ht="18" customHeight="1" x14ac:dyDescent="0.3">
      <c r="B28" s="100" t="s">
        <v>60</v>
      </c>
      <c r="C28" s="101">
        <v>44562</v>
      </c>
      <c r="D28" s="71">
        <v>489</v>
      </c>
      <c r="E28" s="71">
        <v>518</v>
      </c>
      <c r="F28" s="71">
        <v>558</v>
      </c>
      <c r="G28" s="71">
        <v>595</v>
      </c>
      <c r="H28" s="71">
        <v>631</v>
      </c>
      <c r="I28" s="71">
        <v>669</v>
      </c>
      <c r="J28" s="71">
        <v>709</v>
      </c>
      <c r="K28" s="71">
        <v>750</v>
      </c>
      <c r="L28" s="71">
        <v>792</v>
      </c>
      <c r="M28" s="71">
        <v>836</v>
      </c>
      <c r="N28" s="71">
        <v>886</v>
      </c>
      <c r="O28" s="109"/>
      <c r="P28" s="109"/>
      <c r="Q28" s="109"/>
      <c r="R28" s="156"/>
      <c r="S28" s="155">
        <v>714</v>
      </c>
    </row>
    <row r="29" spans="2:19" ht="18" customHeight="1" x14ac:dyDescent="0.3">
      <c r="B29" s="100" t="s">
        <v>5</v>
      </c>
      <c r="C29" s="101">
        <v>44562</v>
      </c>
      <c r="D29" s="71">
        <f t="shared" ref="D29:N29" si="1">VLOOKUP(D28,IBIM,2,0)</f>
        <v>422</v>
      </c>
      <c r="E29" s="71">
        <f t="shared" si="1"/>
        <v>445</v>
      </c>
      <c r="F29" s="71">
        <f t="shared" si="1"/>
        <v>473</v>
      </c>
      <c r="G29" s="71">
        <f t="shared" si="1"/>
        <v>501</v>
      </c>
      <c r="H29" s="71">
        <f t="shared" si="1"/>
        <v>529</v>
      </c>
      <c r="I29" s="71">
        <f t="shared" si="1"/>
        <v>558</v>
      </c>
      <c r="J29" s="71">
        <f t="shared" si="1"/>
        <v>588</v>
      </c>
      <c r="K29" s="71">
        <f t="shared" si="1"/>
        <v>619</v>
      </c>
      <c r="L29" s="71">
        <f t="shared" si="1"/>
        <v>651</v>
      </c>
      <c r="M29" s="71">
        <f t="shared" si="1"/>
        <v>685</v>
      </c>
      <c r="N29" s="71">
        <f t="shared" si="1"/>
        <v>722</v>
      </c>
      <c r="O29" s="109"/>
      <c r="P29" s="109"/>
      <c r="Q29" s="109"/>
    </row>
    <row r="30" spans="2:19" ht="18" customHeight="1" x14ac:dyDescent="0.3">
      <c r="B30" s="198" t="s">
        <v>6</v>
      </c>
      <c r="C30" s="213"/>
      <c r="D30" s="40" t="s">
        <v>43</v>
      </c>
      <c r="E30" s="40" t="s">
        <v>8</v>
      </c>
      <c r="F30" s="40" t="s">
        <v>8</v>
      </c>
      <c r="G30" s="40" t="s">
        <v>8</v>
      </c>
      <c r="H30" s="40" t="s">
        <v>8</v>
      </c>
      <c r="I30" s="40" t="s">
        <v>27</v>
      </c>
      <c r="J30" s="40" t="s">
        <v>9</v>
      </c>
      <c r="K30" s="40" t="s">
        <v>9</v>
      </c>
      <c r="L30" s="40" t="s">
        <v>11</v>
      </c>
      <c r="M30" s="40" t="s">
        <v>11</v>
      </c>
      <c r="N30" s="40" t="s">
        <v>10</v>
      </c>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5"/>
      <c r="C32" s="256"/>
      <c r="D32" s="256"/>
      <c r="E32" s="256"/>
      <c r="F32" s="256"/>
      <c r="G32" s="256"/>
      <c r="H32" s="256"/>
      <c r="I32" s="256"/>
      <c r="J32" s="256"/>
      <c r="K32" s="256"/>
      <c r="L32" s="256"/>
      <c r="M32" s="256"/>
      <c r="N32" s="256"/>
      <c r="O32" s="256"/>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ht="18" customHeight="1" x14ac:dyDescent="0.3">
      <c r="B34" s="119"/>
      <c r="C34" s="17"/>
      <c r="D34" s="17"/>
      <c r="E34" s="17"/>
      <c r="F34" s="17"/>
      <c r="G34" s="17"/>
      <c r="H34" s="17"/>
      <c r="I34" s="17"/>
      <c r="J34" s="17"/>
      <c r="K34" s="17"/>
      <c r="L34" s="17"/>
      <c r="M34" s="17"/>
      <c r="N34" s="17"/>
      <c r="O34" s="17"/>
      <c r="P34" s="149"/>
      <c r="Q34" s="149"/>
    </row>
    <row r="35" spans="1:17" s="114" customFormat="1" ht="46.5" customHeight="1" x14ac:dyDescent="0.3">
      <c r="A35" s="113"/>
      <c r="B35" s="265" t="s">
        <v>279</v>
      </c>
      <c r="C35" s="265"/>
      <c r="D35" s="265"/>
      <c r="E35" s="265"/>
      <c r="F35" s="265"/>
      <c r="G35" s="265"/>
      <c r="H35" s="265"/>
      <c r="I35" s="265"/>
      <c r="J35" s="265"/>
      <c r="K35" s="265"/>
      <c r="L35" s="265"/>
      <c r="M35" s="265"/>
      <c r="N35" s="265"/>
      <c r="O35" s="265"/>
      <c r="P35" s="83"/>
      <c r="Q35" s="83"/>
    </row>
    <row r="36" spans="1:17" s="114" customFormat="1" ht="45.75" customHeight="1" x14ac:dyDescent="0.3">
      <c r="A36" s="113"/>
      <c r="B36" s="265" t="s">
        <v>277</v>
      </c>
      <c r="C36" s="265"/>
      <c r="D36" s="265"/>
      <c r="E36" s="265"/>
      <c r="F36" s="265"/>
      <c r="G36" s="265"/>
      <c r="H36" s="265"/>
      <c r="I36" s="265"/>
      <c r="J36" s="265"/>
      <c r="K36" s="265"/>
      <c r="L36" s="265"/>
      <c r="M36" s="265"/>
      <c r="N36" s="265"/>
      <c r="O36" s="265"/>
      <c r="P36" s="83"/>
      <c r="Q36" s="83"/>
    </row>
    <row r="37" spans="1:17" s="114" customFormat="1" ht="12" customHeight="1" x14ac:dyDescent="0.3">
      <c r="A37" s="113"/>
      <c r="B37" s="193" t="s">
        <v>12</v>
      </c>
      <c r="C37" s="193"/>
      <c r="D37" s="193"/>
      <c r="E37" s="193"/>
      <c r="F37" s="193"/>
      <c r="G37" s="193"/>
      <c r="H37" s="193"/>
      <c r="I37" s="193"/>
      <c r="J37" s="193"/>
      <c r="K37" s="193"/>
      <c r="L37" s="193"/>
      <c r="M37" s="193"/>
      <c r="N37" s="83"/>
      <c r="O37" s="115"/>
      <c r="P37" s="115"/>
      <c r="Q37" s="115"/>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16"/>
      <c r="G43" s="116"/>
      <c r="H43" s="116"/>
      <c r="I43" s="116"/>
      <c r="J43" s="116"/>
      <c r="K43" s="116"/>
      <c r="L43" s="116"/>
      <c r="M43" s="116"/>
      <c r="P43" s="152"/>
      <c r="Q43" s="152"/>
    </row>
    <row r="44" spans="1:17" s="114" customFormat="1" ht="12.75" customHeight="1" x14ac:dyDescent="0.3">
      <c r="A44" s="113"/>
      <c r="B44" s="116"/>
      <c r="C44" s="116"/>
      <c r="D44" s="116"/>
      <c r="E44" s="116"/>
      <c r="F44" s="183" t="s">
        <v>49</v>
      </c>
      <c r="G44" s="183"/>
      <c r="H44" s="183"/>
      <c r="I44" s="183"/>
      <c r="J44" s="116"/>
      <c r="K44" s="116"/>
      <c r="L44" s="116"/>
      <c r="M44" s="116"/>
      <c r="P44" s="152"/>
      <c r="Q44" s="152"/>
    </row>
    <row r="45" spans="1:17" s="46" customFormat="1" ht="11.4" customHeight="1" x14ac:dyDescent="0.3">
      <c r="B45" s="44"/>
      <c r="C45" s="3"/>
      <c r="D45" s="252"/>
      <c r="E45" s="252"/>
      <c r="F45" s="252"/>
      <c r="G45" s="252"/>
      <c r="H45" s="3"/>
      <c r="I45" s="3"/>
      <c r="J45" s="3"/>
      <c r="K45" s="3"/>
      <c r="L45" s="3"/>
      <c r="M45" s="45"/>
      <c r="N45" s="45"/>
      <c r="P45" s="153"/>
      <c r="Q45" s="153"/>
    </row>
    <row r="46" spans="1:17" ht="11.4" customHeight="1" x14ac:dyDescent="0.3">
      <c r="A46" s="43" t="s">
        <v>13</v>
      </c>
    </row>
    <row r="47" spans="1:17" ht="11.4" customHeight="1" x14ac:dyDescent="0.2">
      <c r="A47" s="44" t="s">
        <v>195</v>
      </c>
      <c r="F47" s="252"/>
      <c r="G47" s="252"/>
      <c r="H47" s="252"/>
      <c r="I47" s="252"/>
      <c r="N47" s="43"/>
      <c r="O47" s="43" t="s">
        <v>300</v>
      </c>
      <c r="P47" s="43"/>
      <c r="Q47" s="154"/>
    </row>
    <row r="48" spans="1:17" ht="11.4" hidden="1"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OYKPDDVRIYMU9wMUM1YMsB5QWgIbbaYjjaRpgrPF+WZE1dM5XaLvME2oHo80hsWWP7TCTHujocnswcVTXgrTCw==" saltValue="B8KdtTmbT1sUEqjxteLQiQ==" spinCount="100000" sheet="1" formatCells="0" formatColumns="0" formatRows="0" insertColumns="0" insertRows="0" insertHyperlinks="0" deleteColumns="0" deleteRows="0" sort="0" autoFilter="0" pivotTables="0"/>
  <mergeCells count="30">
    <mergeCell ref="B6:M6"/>
    <mergeCell ref="L1:P1"/>
    <mergeCell ref="K2:P2"/>
    <mergeCell ref="B3:J3"/>
    <mergeCell ref="K3:P3"/>
    <mergeCell ref="B4:J4"/>
    <mergeCell ref="D15:K15"/>
    <mergeCell ref="B16:C17"/>
    <mergeCell ref="B20:C20"/>
    <mergeCell ref="B26:C27"/>
    <mergeCell ref="B8:B11"/>
    <mergeCell ref="C8:G8"/>
    <mergeCell ref="I8:N8"/>
    <mergeCell ref="C9:G9"/>
    <mergeCell ref="I9:O9"/>
    <mergeCell ref="C10:G10"/>
    <mergeCell ref="I10:O10"/>
    <mergeCell ref="C11:G11"/>
    <mergeCell ref="I11:O11"/>
    <mergeCell ref="B30:C30"/>
    <mergeCell ref="B32:O32"/>
    <mergeCell ref="B35:O35"/>
    <mergeCell ref="B36:O36"/>
    <mergeCell ref="B37:M37"/>
    <mergeCell ref="D45:G45"/>
    <mergeCell ref="F47:I47"/>
    <mergeCell ref="F16:N16"/>
    <mergeCell ref="D16:E16"/>
    <mergeCell ref="D26:N26"/>
    <mergeCell ref="F44:I44"/>
  </mergeCells>
  <hyperlinks>
    <hyperlink ref="B37" r:id="rId1" display="(3)Voir la brochure d'avancement de grade " xr:uid="{40B57CF6-5CF5-4A28-B6D5-98135D0074E8}"/>
    <hyperlink ref="B6:M6" r:id="rId2" display="https://www.legifrance.gouv.fr/loda/id/JORFTEXT000042366071" xr:uid="{761B1309-0867-481C-B654-DA07362F1EE1}"/>
    <hyperlink ref="B35:N35" r:id="rId3" display="(1) Article 1er du décret n°287-1098 du 30/12/1987 portant échelonnement indiciaire applicable aux administrateurs territoriaux modifié en dernier lieu par l'article 1 du décret n°2017-1737 du 21/12/2017 (JO du 23/12/20217)" xr:uid="{D7B0C9B8-54F3-4C1D-85E9-15B09C184EA9}"/>
    <hyperlink ref="B36:N36" r:id="rId4" display="https://www.legifrance.gouv.fr/loda/id/JORFTEXT000032526775/" xr:uid="{3673B63B-5134-43B1-9B46-0EED26776DF4}"/>
    <hyperlink ref="B36:O36" r:id="rId5" display="https://www.legifrance.gouv.fr/loda/article_lc/LEGIARTI000044901363" xr:uid="{FD15081A-7F66-4F06-8BC1-95A72713860E}"/>
    <hyperlink ref="F44:I44" location="'SOMMAIRE A'!A1" display="RETOUR AU SOMMAIRE" xr:uid="{77EA92AD-294B-4049-8CC5-D639D486A69E}"/>
    <hyperlink ref="B35:O35" r:id="rId6" display="(1) Articles 1  et  1-1 du décret n°2020-1177 du 25/09/2020 portant échelonnement indiciaire applicable aux masseurs-kinésithérapeutes et orthophonistes territoriaux de la catégorie A modifié en dernier lieu par l'article 7 du décret n°2021-1180 du 28/12/2021 (JO du 30/12/2021)" xr:uid="{8D15D45D-FE03-4D2D-BCB6-3211890774F9}"/>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D5F83-DAF8-43C8-8025-F1E1E762F9EC}">
  <sheetPr>
    <tabColor rgb="FF92D050"/>
    <pageSetUpPr fitToPage="1"/>
  </sheetPr>
  <dimension ref="A1:WVX127"/>
  <sheetViews>
    <sheetView showGridLines="0" showRowColHeaders="0" showRuler="0" zoomScaleNormal="100" zoomScalePageLayoutView="112" workbookViewId="0">
      <selection activeCell="D50" sqref="D50:G50"/>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4" width="6.33203125" style="1" customWidth="1"/>
    <col min="5" max="5" width="5.44140625" style="1" customWidth="1"/>
    <col min="6" max="6" width="5.88671875" style="1" customWidth="1"/>
    <col min="7" max="7" width="6.88671875" style="1" customWidth="1"/>
    <col min="8" max="8" width="5.44140625" style="1" customWidth="1"/>
    <col min="9" max="9" width="6.6640625" style="1" customWidth="1"/>
    <col min="10" max="15" width="5.44140625" style="1" customWidth="1"/>
    <col min="16" max="16" width="4.5546875" style="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185" t="s">
        <v>35</v>
      </c>
      <c r="L2" s="185"/>
      <c r="M2" s="185"/>
      <c r="N2" s="185"/>
      <c r="O2" s="185"/>
    </row>
    <row r="3" spans="2:16" ht="23.25" customHeight="1" x14ac:dyDescent="0.3">
      <c r="B3" s="186" t="s">
        <v>0</v>
      </c>
      <c r="C3" s="187"/>
      <c r="D3" s="187"/>
      <c r="E3" s="187"/>
      <c r="F3" s="187"/>
      <c r="G3" s="187"/>
      <c r="H3" s="187"/>
      <c r="I3" s="187"/>
      <c r="J3" s="188"/>
      <c r="K3" s="184" t="str">
        <f>'SOMMAIRE A'!B15</f>
        <v>FILIERE MEDICO-SOCIALE</v>
      </c>
      <c r="L3" s="184"/>
      <c r="M3" s="184"/>
      <c r="N3" s="184"/>
      <c r="O3" s="184"/>
    </row>
    <row r="4" spans="2:16" s="3" customFormat="1" ht="22.5" customHeight="1" thickBot="1" x14ac:dyDescent="0.35">
      <c r="B4" s="202" t="s">
        <v>286</v>
      </c>
      <c r="C4" s="203"/>
      <c r="D4" s="203"/>
      <c r="E4" s="203"/>
      <c r="F4" s="203"/>
      <c r="G4" s="203"/>
      <c r="H4" s="203"/>
      <c r="I4" s="203"/>
      <c r="J4" s="204"/>
      <c r="K4" s="4"/>
      <c r="L4" s="5"/>
      <c r="M4" s="5"/>
      <c r="N4" s="5"/>
      <c r="O4" s="5"/>
    </row>
    <row r="5" spans="2:16" s="6" customFormat="1" ht="3" customHeight="1" x14ac:dyDescent="0.3">
      <c r="B5" s="7"/>
      <c r="C5" s="7"/>
      <c r="D5" s="7"/>
      <c r="E5" s="7"/>
      <c r="F5" s="7"/>
      <c r="G5" s="7"/>
      <c r="H5" s="7"/>
      <c r="I5" s="7"/>
      <c r="J5" s="7"/>
      <c r="K5" s="7"/>
      <c r="L5" s="8"/>
      <c r="M5" s="8"/>
      <c r="N5" s="8"/>
      <c r="O5" s="8"/>
    </row>
    <row r="6" spans="2:16" s="135" customFormat="1" ht="34.5" customHeight="1" x14ac:dyDescent="0.3">
      <c r="B6" s="205" t="s">
        <v>291</v>
      </c>
      <c r="C6" s="205"/>
      <c r="D6" s="205"/>
      <c r="E6" s="205"/>
      <c r="F6" s="205"/>
      <c r="G6" s="205"/>
      <c r="H6" s="205"/>
      <c r="I6" s="205"/>
      <c r="J6" s="205"/>
      <c r="K6" s="205"/>
      <c r="L6" s="205"/>
      <c r="M6" s="205"/>
      <c r="N6" s="5"/>
      <c r="O6" s="5"/>
    </row>
    <row r="7" spans="2:16" s="3" customFormat="1" ht="6.75" customHeight="1" x14ac:dyDescent="0.3">
      <c r="B7" s="4"/>
      <c r="C7" s="4"/>
      <c r="D7" s="4"/>
      <c r="E7" s="4"/>
      <c r="F7" s="4"/>
      <c r="G7" s="4"/>
      <c r="H7" s="4"/>
      <c r="I7" s="4"/>
      <c r="J7" s="4"/>
      <c r="K7" s="4"/>
      <c r="L7" s="9"/>
      <c r="M7" s="5"/>
      <c r="N7" s="5"/>
      <c r="O7" s="5"/>
      <c r="P7" s="5"/>
    </row>
    <row r="8" spans="2:16" s="3" customFormat="1" ht="15" customHeight="1" x14ac:dyDescent="0.3">
      <c r="B8" s="206"/>
      <c r="C8" s="207" t="s">
        <v>1</v>
      </c>
      <c r="D8" s="207"/>
      <c r="E8" s="207"/>
      <c r="F8" s="207"/>
      <c r="G8" s="207"/>
      <c r="H8" s="12"/>
      <c r="I8" s="208" t="s">
        <v>2</v>
      </c>
      <c r="J8" s="208"/>
      <c r="K8" s="208"/>
      <c r="L8" s="208"/>
      <c r="M8" s="208"/>
      <c r="N8" s="208"/>
      <c r="O8" s="5"/>
      <c r="P8" s="5"/>
    </row>
    <row r="9" spans="2:16" s="3" customFormat="1" ht="23.1" customHeight="1" x14ac:dyDescent="0.3">
      <c r="B9" s="206"/>
      <c r="C9" s="209" t="s">
        <v>288</v>
      </c>
      <c r="D9" s="209"/>
      <c r="E9" s="209"/>
      <c r="F9" s="209"/>
      <c r="G9" s="209"/>
      <c r="H9" s="13"/>
      <c r="I9" s="266" t="s">
        <v>177</v>
      </c>
      <c r="J9" s="266"/>
      <c r="K9" s="266"/>
      <c r="L9" s="266"/>
      <c r="M9" s="266"/>
      <c r="N9" s="266"/>
      <c r="O9" s="266"/>
    </row>
    <row r="10" spans="2:16" s="3" customFormat="1" ht="23.1" customHeight="1" x14ac:dyDescent="0.3">
      <c r="B10" s="206"/>
      <c r="C10" s="211" t="s">
        <v>287</v>
      </c>
      <c r="D10" s="211"/>
      <c r="E10" s="211"/>
      <c r="F10" s="211"/>
      <c r="G10" s="211"/>
      <c r="H10" s="14"/>
      <c r="I10" s="212" t="s">
        <v>113</v>
      </c>
      <c r="J10" s="212"/>
      <c r="K10" s="212"/>
      <c r="L10" s="212"/>
      <c r="M10" s="212"/>
      <c r="N10" s="212"/>
      <c r="O10" s="212"/>
    </row>
    <row r="11" spans="2:16" s="3" customFormat="1" ht="23.1" customHeight="1" x14ac:dyDescent="0.3">
      <c r="B11" s="206"/>
      <c r="C11" s="220" t="s">
        <v>289</v>
      </c>
      <c r="D11" s="220"/>
      <c r="E11" s="220"/>
      <c r="F11" s="220"/>
      <c r="G11" s="220"/>
      <c r="H11" s="16"/>
      <c r="I11" s="221" t="s">
        <v>236</v>
      </c>
      <c r="J11" s="221"/>
      <c r="K11" s="221"/>
      <c r="L11" s="221"/>
      <c r="M11" s="221"/>
      <c r="N11" s="221"/>
      <c r="O11" s="221"/>
    </row>
    <row r="12" spans="2:16" s="20" customFormat="1" ht="18" customHeight="1" x14ac:dyDescent="0.25">
      <c r="B12" s="102" t="s">
        <v>288</v>
      </c>
      <c r="C12" s="22"/>
      <c r="D12" s="22"/>
      <c r="E12" s="22"/>
      <c r="F12" s="22"/>
      <c r="G12" s="22"/>
      <c r="H12" s="23"/>
      <c r="I12" s="22"/>
      <c r="J12" s="22"/>
      <c r="K12" s="22"/>
      <c r="L12" s="22"/>
      <c r="M12" s="22"/>
      <c r="N12" s="24"/>
      <c r="O12" s="19"/>
    </row>
    <row r="13" spans="2:16" ht="9" customHeight="1" x14ac:dyDescent="0.3">
      <c r="O13" s="19"/>
    </row>
    <row r="14" spans="2:16" ht="18" customHeight="1" x14ac:dyDescent="0.3">
      <c r="B14" s="243" t="s">
        <v>59</v>
      </c>
      <c r="C14" s="274"/>
      <c r="D14" s="194" t="s">
        <v>3</v>
      </c>
      <c r="E14" s="194"/>
      <c r="F14" s="194"/>
      <c r="G14" s="194"/>
      <c r="H14" s="194"/>
      <c r="I14" s="194"/>
      <c r="J14" s="41"/>
      <c r="K14" s="41"/>
      <c r="L14" s="41"/>
      <c r="M14" s="41"/>
      <c r="O14" s="19"/>
    </row>
    <row r="15" spans="2:16" ht="18" customHeight="1" x14ac:dyDescent="0.3">
      <c r="B15" s="245"/>
      <c r="C15" s="275"/>
      <c r="D15" s="25">
        <v>1</v>
      </c>
      <c r="E15" s="25">
        <v>2</v>
      </c>
      <c r="F15" s="25">
        <v>3</v>
      </c>
      <c r="G15" s="25">
        <v>4</v>
      </c>
      <c r="H15" s="25">
        <v>5</v>
      </c>
      <c r="I15" s="138" t="s">
        <v>44</v>
      </c>
      <c r="J15" s="141"/>
      <c r="K15"/>
      <c r="L15" s="64"/>
      <c r="M15" s="39"/>
      <c r="O15" s="19"/>
    </row>
    <row r="16" spans="2:16" ht="18" customHeight="1" x14ac:dyDescent="0.3">
      <c r="B16" s="28" t="s">
        <v>4</v>
      </c>
      <c r="C16" s="140">
        <v>43466</v>
      </c>
      <c r="D16" s="104">
        <v>912</v>
      </c>
      <c r="E16" s="104">
        <v>977</v>
      </c>
      <c r="F16" s="104">
        <v>1027</v>
      </c>
      <c r="G16" s="276" t="s">
        <v>45</v>
      </c>
      <c r="H16" s="276" t="s">
        <v>46</v>
      </c>
      <c r="I16" s="278" t="s">
        <v>290</v>
      </c>
      <c r="J16" s="142"/>
      <c r="K16"/>
      <c r="L16" s="88"/>
      <c r="M16" s="88"/>
      <c r="O16" s="19"/>
    </row>
    <row r="17" spans="2:15" ht="18" customHeight="1" x14ac:dyDescent="0.3">
      <c r="B17" s="28" t="s">
        <v>5</v>
      </c>
      <c r="C17" s="140">
        <v>43466</v>
      </c>
      <c r="D17" s="104">
        <f t="shared" ref="D17:F17" si="0">VLOOKUP(D16,IBIM,2,0)</f>
        <v>743</v>
      </c>
      <c r="E17" s="104">
        <f t="shared" si="0"/>
        <v>792</v>
      </c>
      <c r="F17" s="104">
        <f t="shared" si="0"/>
        <v>830</v>
      </c>
      <c r="G17" s="277"/>
      <c r="H17" s="277"/>
      <c r="I17" s="223"/>
      <c r="J17" s="142"/>
      <c r="K17" s="89"/>
      <c r="L17" s="88"/>
      <c r="M17" s="88"/>
      <c r="O17" s="19"/>
    </row>
    <row r="18" spans="2:15" ht="18" customHeight="1" x14ac:dyDescent="0.3">
      <c r="B18" s="198" t="s">
        <v>6</v>
      </c>
      <c r="C18" s="199"/>
      <c r="D18" s="176" t="s">
        <v>8</v>
      </c>
      <c r="E18" s="176" t="s">
        <v>8</v>
      </c>
      <c r="F18" s="176" t="s">
        <v>9</v>
      </c>
      <c r="G18" s="176" t="s">
        <v>9</v>
      </c>
      <c r="H18" s="176" t="s">
        <v>10</v>
      </c>
      <c r="I18" s="176" t="s">
        <v>10</v>
      </c>
      <c r="J18" s="92"/>
      <c r="K18"/>
      <c r="L18" s="32"/>
      <c r="M18" s="32"/>
      <c r="O18" s="19"/>
    </row>
    <row r="19" spans="2:15" s="90" customFormat="1" ht="18" customHeight="1" x14ac:dyDescent="0.3">
      <c r="B19" s="91"/>
      <c r="C19" s="91"/>
      <c r="D19" s="92"/>
      <c r="E19" s="92"/>
      <c r="F19" s="92"/>
      <c r="G19" s="92"/>
      <c r="H19" s="92"/>
      <c r="I19" s="92"/>
      <c r="J19" s="92"/>
      <c r="K19" s="93"/>
      <c r="L19" s="92"/>
      <c r="M19" s="92"/>
      <c r="O19" s="94"/>
    </row>
    <row r="20" spans="2:15" s="90" customFormat="1" ht="18" customHeight="1" x14ac:dyDescent="0.3">
      <c r="B20" s="91"/>
      <c r="C20" s="91"/>
      <c r="D20" s="92"/>
      <c r="E20" s="92"/>
      <c r="F20" s="92"/>
      <c r="G20" s="92"/>
      <c r="H20" s="92"/>
      <c r="I20" s="92"/>
      <c r="J20" s="92"/>
      <c r="K20" s="93"/>
      <c r="L20" s="92"/>
      <c r="M20" s="92"/>
      <c r="O20" s="94"/>
    </row>
    <row r="21" spans="2:15" s="90" customFormat="1" ht="18" customHeight="1" x14ac:dyDescent="0.3">
      <c r="B21" s="91"/>
      <c r="C21" s="91"/>
      <c r="D21" s="92"/>
      <c r="E21" s="92"/>
      <c r="F21" s="92"/>
      <c r="G21" s="92"/>
      <c r="H21" s="92"/>
      <c r="I21" s="92"/>
      <c r="J21" s="92"/>
      <c r="K21" s="93"/>
      <c r="L21" s="92"/>
      <c r="M21" s="92"/>
      <c r="O21" s="94"/>
    </row>
    <row r="22" spans="2:15" s="90" customFormat="1" ht="18" customHeight="1" x14ac:dyDescent="0.3">
      <c r="B22" s="95"/>
      <c r="C22" s="95"/>
      <c r="D22" s="92"/>
      <c r="E22" s="92"/>
      <c r="F22" s="92"/>
      <c r="G22" s="92"/>
      <c r="H22" s="92"/>
      <c r="I22" s="92"/>
      <c r="J22" s="92"/>
      <c r="K22" s="93"/>
      <c r="L22" s="92"/>
      <c r="M22" s="92"/>
      <c r="O22" s="94"/>
    </row>
    <row r="23" spans="2:15" s="90" customFormat="1" ht="18" customHeight="1" x14ac:dyDescent="0.3">
      <c r="B23" s="95"/>
      <c r="C23" s="95"/>
      <c r="D23" s="92"/>
      <c r="E23" s="92"/>
      <c r="F23" s="92"/>
      <c r="G23" s="92"/>
      <c r="H23" s="92"/>
      <c r="I23" s="92"/>
      <c r="J23" s="92"/>
      <c r="K23" s="93"/>
      <c r="L23" s="92"/>
      <c r="M23" s="92"/>
      <c r="O23" s="94"/>
    </row>
    <row r="24" spans="2:15" s="90" customFormat="1" ht="18" customHeight="1" x14ac:dyDescent="0.3">
      <c r="B24" s="95"/>
      <c r="C24" s="95"/>
      <c r="D24" s="92"/>
      <c r="E24" s="92"/>
      <c r="F24" s="92"/>
      <c r="G24" s="92"/>
      <c r="H24" s="92"/>
      <c r="I24" s="92"/>
      <c r="J24" s="92"/>
      <c r="K24" s="93"/>
      <c r="L24" s="92"/>
      <c r="M24" s="92"/>
      <c r="O24" s="94"/>
    </row>
    <row r="25" spans="2:15" s="90" customFormat="1" ht="11.25" customHeight="1" x14ac:dyDescent="0.3">
      <c r="B25" s="95"/>
      <c r="C25" s="95"/>
      <c r="D25" s="92"/>
      <c r="E25" s="92"/>
      <c r="F25" s="92"/>
      <c r="G25" s="92"/>
      <c r="H25" s="92"/>
      <c r="I25" s="92"/>
      <c r="J25" s="92"/>
      <c r="K25" s="93"/>
      <c r="L25" s="92"/>
      <c r="M25" s="92"/>
      <c r="O25" s="94"/>
    </row>
    <row r="26" spans="2:15" s="90" customFormat="1" ht="11.25" customHeight="1" x14ac:dyDescent="0.3">
      <c r="B26" s="95"/>
      <c r="C26" s="95"/>
      <c r="D26" s="92"/>
      <c r="E26" s="92"/>
      <c r="F26" s="92"/>
      <c r="G26" s="92"/>
      <c r="H26" s="92"/>
      <c r="I26" s="92"/>
      <c r="J26" s="92"/>
      <c r="K26" s="93"/>
      <c r="L26" s="92"/>
      <c r="M26" s="92"/>
      <c r="O26" s="94"/>
    </row>
    <row r="27" spans="2:15" ht="18" customHeight="1" x14ac:dyDescent="0.3">
      <c r="B27" s="33" t="s">
        <v>287</v>
      </c>
      <c r="C27" s="34"/>
      <c r="D27" s="34"/>
      <c r="E27" s="34"/>
      <c r="F27" s="34"/>
      <c r="G27" s="34"/>
      <c r="H27" s="35"/>
      <c r="I27" s="35"/>
      <c r="J27" s="34"/>
      <c r="K27"/>
      <c r="L27" s="34"/>
      <c r="M27" s="34"/>
    </row>
    <row r="28" spans="2:15" ht="9" customHeight="1" x14ac:dyDescent="0.3">
      <c r="K28"/>
    </row>
    <row r="29" spans="2:15" ht="18" customHeight="1" x14ac:dyDescent="0.3">
      <c r="B29" s="228" t="s">
        <v>28</v>
      </c>
      <c r="C29" s="267"/>
      <c r="D29" s="194" t="s">
        <v>3</v>
      </c>
      <c r="E29" s="194"/>
      <c r="F29" s="194"/>
      <c r="G29" s="194"/>
      <c r="H29" s="194"/>
      <c r="I29" s="194"/>
      <c r="J29" s="41"/>
      <c r="K29" s="41"/>
      <c r="L29" s="41"/>
      <c r="M29" s="41"/>
      <c r="N29" s="41"/>
      <c r="O29" s="41"/>
    </row>
    <row r="30" spans="2:15" ht="18" customHeight="1" x14ac:dyDescent="0.3">
      <c r="B30" s="230"/>
      <c r="C30" s="268"/>
      <c r="D30" s="25">
        <v>1</v>
      </c>
      <c r="E30" s="25">
        <v>2</v>
      </c>
      <c r="F30" s="25">
        <v>3</v>
      </c>
      <c r="G30" s="25">
        <v>4</v>
      </c>
      <c r="H30" s="25">
        <v>5</v>
      </c>
      <c r="I30" s="25">
        <v>6</v>
      </c>
      <c r="J30" s="41"/>
      <c r="K30" s="41"/>
      <c r="L30" s="41"/>
      <c r="M30" s="39"/>
      <c r="N30" s="39"/>
      <c r="O30" s="39"/>
    </row>
    <row r="31" spans="2:15" ht="18" customHeight="1" x14ac:dyDescent="0.3">
      <c r="B31" s="28" t="s">
        <v>4</v>
      </c>
      <c r="C31" s="140">
        <v>43466</v>
      </c>
      <c r="D31" s="69">
        <v>813</v>
      </c>
      <c r="E31" s="69">
        <v>862</v>
      </c>
      <c r="F31" s="69">
        <v>912</v>
      </c>
      <c r="G31" s="69">
        <v>977</v>
      </c>
      <c r="H31" s="69">
        <v>1027</v>
      </c>
      <c r="I31" s="258" t="s">
        <v>51</v>
      </c>
      <c r="J31" s="86"/>
      <c r="K31" s="86"/>
      <c r="L31" s="86"/>
      <c r="M31" s="86"/>
      <c r="N31" s="86"/>
      <c r="O31" s="81"/>
    </row>
    <row r="32" spans="2:15" ht="18" customHeight="1" x14ac:dyDescent="0.3">
      <c r="B32" s="28" t="s">
        <v>5</v>
      </c>
      <c r="C32" s="140">
        <v>43466</v>
      </c>
      <c r="D32" s="69">
        <f t="shared" ref="D32:H32" si="1">VLOOKUP(D31,IBIM,2,0)</f>
        <v>667</v>
      </c>
      <c r="E32" s="69">
        <f t="shared" si="1"/>
        <v>705</v>
      </c>
      <c r="F32" s="69">
        <f t="shared" si="1"/>
        <v>743</v>
      </c>
      <c r="G32" s="69">
        <f t="shared" si="1"/>
        <v>792</v>
      </c>
      <c r="H32" s="69">
        <f t="shared" si="1"/>
        <v>830</v>
      </c>
      <c r="I32" s="259"/>
      <c r="J32" s="81"/>
      <c r="K32" s="81"/>
      <c r="L32" s="81"/>
      <c r="M32" s="81"/>
      <c r="N32" s="81"/>
      <c r="O32" s="81"/>
    </row>
    <row r="33" spans="1:16" ht="18" customHeight="1" x14ac:dyDescent="0.3">
      <c r="B33" s="194" t="s">
        <v>6</v>
      </c>
      <c r="C33" s="198"/>
      <c r="D33" s="40" t="s">
        <v>8</v>
      </c>
      <c r="E33" s="40" t="s">
        <v>8</v>
      </c>
      <c r="F33" s="40" t="s">
        <v>8</v>
      </c>
      <c r="G33" s="40" t="s">
        <v>8</v>
      </c>
      <c r="H33" s="40" t="s">
        <v>9</v>
      </c>
      <c r="I33" s="40" t="s">
        <v>10</v>
      </c>
      <c r="J33" s="32"/>
      <c r="K33" s="32"/>
      <c r="L33" s="32"/>
      <c r="M33" s="32"/>
      <c r="N33" s="32"/>
      <c r="O33" s="32"/>
    </row>
    <row r="34" spans="1:16" ht="8.25" customHeight="1" x14ac:dyDescent="0.3">
      <c r="B34" s="41"/>
      <c r="C34" s="41"/>
      <c r="D34" s="32"/>
      <c r="E34" s="32"/>
      <c r="F34" s="32"/>
      <c r="G34" s="32"/>
      <c r="H34" s="32"/>
      <c r="I34" s="32"/>
      <c r="J34" s="32"/>
      <c r="K34" s="32"/>
      <c r="L34" s="32"/>
      <c r="M34" s="32"/>
      <c r="N34" s="32"/>
      <c r="O34" s="32"/>
    </row>
    <row r="35" spans="1:16" ht="18" customHeight="1" x14ac:dyDescent="0.3">
      <c r="B35" s="37" t="s">
        <v>289</v>
      </c>
      <c r="C35" s="11"/>
      <c r="D35" s="11"/>
      <c r="E35" s="11"/>
      <c r="F35" s="11"/>
      <c r="G35" s="11"/>
      <c r="H35" s="11"/>
      <c r="I35" s="11"/>
      <c r="J35" s="11"/>
      <c r="K35" s="11"/>
      <c r="L35" s="11"/>
      <c r="M35" s="11"/>
      <c r="N35" s="11"/>
    </row>
    <row r="36" spans="1:16" ht="5.25" customHeight="1" x14ac:dyDescent="0.3">
      <c r="B36" s="38"/>
      <c r="C36" s="38"/>
      <c r="D36" s="11"/>
      <c r="E36" s="11"/>
      <c r="F36" s="11"/>
      <c r="G36" s="11"/>
      <c r="H36" s="11"/>
      <c r="I36" s="11"/>
      <c r="J36" s="11"/>
      <c r="K36" s="11"/>
      <c r="L36" s="11"/>
      <c r="M36" s="11"/>
      <c r="N36" s="11"/>
    </row>
    <row r="37" spans="1:16" ht="18" customHeight="1" x14ac:dyDescent="0.3">
      <c r="B37" s="234" t="s">
        <v>59</v>
      </c>
      <c r="C37" s="279"/>
      <c r="D37" s="194" t="s">
        <v>3</v>
      </c>
      <c r="E37" s="194"/>
      <c r="F37" s="194"/>
      <c r="G37" s="194"/>
      <c r="H37" s="194"/>
      <c r="I37" s="194"/>
      <c r="J37" s="194"/>
      <c r="K37" s="194"/>
      <c r="L37" s="194"/>
      <c r="M37" s="41"/>
      <c r="N37" s="41"/>
      <c r="O37" s="41"/>
    </row>
    <row r="38" spans="1:16" ht="18" customHeight="1" x14ac:dyDescent="0.3">
      <c r="B38" s="236"/>
      <c r="C38" s="280"/>
      <c r="D38" s="25">
        <v>1</v>
      </c>
      <c r="E38" s="25">
        <v>2</v>
      </c>
      <c r="F38" s="25">
        <v>3</v>
      </c>
      <c r="G38" s="25">
        <v>4</v>
      </c>
      <c r="H38" s="25">
        <v>5</v>
      </c>
      <c r="I38" s="25">
        <v>6</v>
      </c>
      <c r="J38" s="25">
        <v>7</v>
      </c>
      <c r="K38" s="25">
        <v>8</v>
      </c>
      <c r="L38" s="25">
        <v>9</v>
      </c>
      <c r="M38" s="41"/>
      <c r="N38" s="41"/>
      <c r="O38" s="41"/>
    </row>
    <row r="39" spans="1:16" ht="18" customHeight="1" x14ac:dyDescent="0.3">
      <c r="B39" s="28" t="s">
        <v>4</v>
      </c>
      <c r="C39" s="140">
        <v>43466</v>
      </c>
      <c r="D39" s="71">
        <v>542</v>
      </c>
      <c r="E39" s="71">
        <v>600</v>
      </c>
      <c r="F39" s="71">
        <v>665</v>
      </c>
      <c r="G39" s="71">
        <v>713</v>
      </c>
      <c r="H39" s="71">
        <v>762</v>
      </c>
      <c r="I39" s="71">
        <v>813</v>
      </c>
      <c r="J39" s="71">
        <v>862</v>
      </c>
      <c r="K39" s="71">
        <v>912</v>
      </c>
      <c r="L39" s="71">
        <v>977</v>
      </c>
      <c r="M39" s="109"/>
      <c r="N39" s="118"/>
      <c r="O39" s="118"/>
    </row>
    <row r="40" spans="1:16" ht="18" customHeight="1" x14ac:dyDescent="0.3">
      <c r="B40" s="28" t="s">
        <v>5</v>
      </c>
      <c r="C40" s="140">
        <v>43466</v>
      </c>
      <c r="D40" s="71">
        <f t="shared" ref="D40:L40" si="2">VLOOKUP(D39,IBIM,2,0)</f>
        <v>461</v>
      </c>
      <c r="E40" s="71">
        <f t="shared" si="2"/>
        <v>505</v>
      </c>
      <c r="F40" s="71">
        <f t="shared" si="2"/>
        <v>555</v>
      </c>
      <c r="G40" s="71">
        <f t="shared" si="2"/>
        <v>591</v>
      </c>
      <c r="H40" s="71">
        <f t="shared" si="2"/>
        <v>628</v>
      </c>
      <c r="I40" s="71">
        <f t="shared" si="2"/>
        <v>667</v>
      </c>
      <c r="J40" s="71">
        <f t="shared" si="2"/>
        <v>705</v>
      </c>
      <c r="K40" s="71">
        <f t="shared" si="2"/>
        <v>743</v>
      </c>
      <c r="L40" s="71">
        <f t="shared" si="2"/>
        <v>792</v>
      </c>
      <c r="M40" s="109"/>
      <c r="N40" s="109"/>
      <c r="O40" s="109"/>
    </row>
    <row r="41" spans="1:16" ht="18" customHeight="1" x14ac:dyDescent="0.3">
      <c r="B41" s="198" t="s">
        <v>6</v>
      </c>
      <c r="C41" s="199"/>
      <c r="D41" s="40" t="s">
        <v>7</v>
      </c>
      <c r="E41" s="40" t="s">
        <v>7</v>
      </c>
      <c r="F41" s="40" t="s">
        <v>8</v>
      </c>
      <c r="G41" s="40" t="s">
        <v>8</v>
      </c>
      <c r="H41" s="40" t="s">
        <v>8</v>
      </c>
      <c r="I41" s="40" t="s">
        <v>27</v>
      </c>
      <c r="J41" s="40" t="s">
        <v>27</v>
      </c>
      <c r="K41" s="40" t="s">
        <v>27</v>
      </c>
      <c r="L41" s="40" t="s">
        <v>10</v>
      </c>
      <c r="M41" s="42"/>
      <c r="N41" s="42"/>
      <c r="O41" s="32"/>
      <c r="P41" s="32"/>
    </row>
    <row r="42" spans="1:16" ht="12.75" customHeight="1" x14ac:dyDescent="0.3">
      <c r="B42" s="281"/>
      <c r="C42" s="281"/>
      <c r="D42" s="281"/>
      <c r="E42" s="281"/>
      <c r="F42" s="281"/>
      <c r="G42" s="281"/>
      <c r="H42" s="281"/>
      <c r="I42" s="281"/>
      <c r="J42" s="281"/>
      <c r="K42" s="281"/>
      <c r="L42" s="281"/>
      <c r="M42" s="255"/>
      <c r="N42" s="255"/>
      <c r="O42" s="255"/>
    </row>
    <row r="43" spans="1:16" ht="5.25" customHeight="1" x14ac:dyDescent="0.3">
      <c r="B43" s="31"/>
      <c r="C43" s="31"/>
      <c r="D43" s="42"/>
      <c r="E43" s="42"/>
      <c r="F43" s="42"/>
      <c r="G43" s="42"/>
      <c r="H43" s="42"/>
      <c r="I43" s="42"/>
      <c r="J43" s="42"/>
      <c r="K43" s="42"/>
      <c r="L43" s="42"/>
      <c r="N43" s="32"/>
    </row>
    <row r="44" spans="1:16" s="114" customFormat="1" ht="27" customHeight="1" x14ac:dyDescent="0.3">
      <c r="A44" s="113"/>
      <c r="B44" s="193" t="s">
        <v>293</v>
      </c>
      <c r="C44" s="193"/>
      <c r="D44" s="193"/>
      <c r="E44" s="193"/>
      <c r="F44" s="193"/>
      <c r="G44" s="193"/>
      <c r="H44" s="193"/>
      <c r="I44" s="193"/>
      <c r="J44" s="193"/>
      <c r="K44" s="193"/>
      <c r="L44" s="193"/>
      <c r="M44" s="193"/>
      <c r="N44" s="83"/>
      <c r="O44" s="83"/>
    </row>
    <row r="45" spans="1:16" s="114" customFormat="1" ht="27" customHeight="1" x14ac:dyDescent="0.3">
      <c r="A45" s="113"/>
      <c r="B45" s="193" t="s">
        <v>292</v>
      </c>
      <c r="C45" s="193"/>
      <c r="D45" s="193"/>
      <c r="E45" s="193"/>
      <c r="F45" s="193"/>
      <c r="G45" s="193"/>
      <c r="H45" s="193"/>
      <c r="I45" s="193"/>
      <c r="J45" s="193"/>
      <c r="K45" s="193"/>
      <c r="L45" s="193"/>
      <c r="M45" s="193"/>
      <c r="N45" s="83"/>
      <c r="O45" s="83"/>
    </row>
    <row r="46" spans="1:16" s="114" customFormat="1" ht="12" customHeight="1" x14ac:dyDescent="0.3">
      <c r="A46" s="113"/>
      <c r="B46" s="193" t="s">
        <v>69</v>
      </c>
      <c r="C46" s="193"/>
      <c r="D46" s="193"/>
      <c r="E46" s="193"/>
      <c r="F46" s="193"/>
      <c r="G46" s="193"/>
      <c r="H46" s="193"/>
      <c r="I46" s="193"/>
      <c r="J46" s="193"/>
      <c r="K46" s="193"/>
      <c r="L46" s="193"/>
      <c r="M46" s="193"/>
      <c r="N46" s="83"/>
      <c r="O46" s="115"/>
    </row>
    <row r="47" spans="1:16" s="114" customFormat="1" ht="12.75" customHeight="1" x14ac:dyDescent="0.3">
      <c r="A47" s="83"/>
      <c r="B47" s="193" t="s">
        <v>30</v>
      </c>
      <c r="C47" s="193"/>
      <c r="D47" s="193"/>
      <c r="E47" s="193"/>
      <c r="F47" s="193"/>
      <c r="G47" s="193"/>
      <c r="H47" s="193"/>
      <c r="I47" s="193"/>
      <c r="J47" s="193"/>
      <c r="K47" s="193"/>
      <c r="L47" s="193"/>
      <c r="M47" s="193"/>
      <c r="N47" s="193"/>
    </row>
    <row r="48" spans="1:16" s="114" customFormat="1" ht="12.75" customHeight="1" x14ac:dyDescent="0.3">
      <c r="A48" s="83"/>
      <c r="B48" s="83"/>
      <c r="C48" s="83"/>
      <c r="D48" s="83"/>
      <c r="E48" s="83"/>
      <c r="F48" s="83"/>
      <c r="G48" s="83"/>
      <c r="H48" s="83"/>
      <c r="I48" s="83"/>
      <c r="J48" s="83"/>
      <c r="K48" s="83"/>
      <c r="L48" s="83"/>
      <c r="M48" s="83"/>
      <c r="N48" s="83"/>
    </row>
    <row r="49" spans="1:15" s="114" customFormat="1" ht="12.75" customHeight="1" x14ac:dyDescent="0.3">
      <c r="A49" s="83"/>
      <c r="B49" s="83"/>
      <c r="C49" s="83"/>
      <c r="D49" s="83"/>
      <c r="E49" s="83"/>
      <c r="F49" s="83"/>
      <c r="G49" s="83"/>
      <c r="H49" s="83"/>
      <c r="I49" s="83"/>
      <c r="J49" s="83"/>
      <c r="K49" s="83"/>
      <c r="L49" s="83"/>
      <c r="M49" s="83"/>
      <c r="N49" s="83"/>
    </row>
    <row r="50" spans="1:15" ht="11.4" customHeight="1" x14ac:dyDescent="0.3">
      <c r="A50" s="43" t="s">
        <v>13</v>
      </c>
      <c r="D50" s="183" t="s">
        <v>49</v>
      </c>
      <c r="E50" s="183"/>
      <c r="F50" s="183"/>
      <c r="G50" s="183"/>
    </row>
    <row r="51" spans="1:15" ht="11.4" customHeight="1" x14ac:dyDescent="0.2">
      <c r="A51" s="44" t="s">
        <v>252</v>
      </c>
      <c r="N51" s="43" t="s">
        <v>301</v>
      </c>
      <c r="O51" s="43"/>
    </row>
    <row r="52" spans="1:15" s="97" customFormat="1" ht="15" hidden="1" customHeight="1" x14ac:dyDescent="0.3">
      <c r="A52" s="96"/>
      <c r="B52" s="98"/>
      <c r="C52" s="98"/>
      <c r="D52" s="98"/>
      <c r="E52" s="98"/>
      <c r="F52" s="98"/>
      <c r="G52" s="98"/>
      <c r="H52" s="98"/>
      <c r="I52" s="98"/>
      <c r="J52" s="98"/>
      <c r="K52" s="98"/>
      <c r="L52" s="98"/>
      <c r="M52" s="98"/>
    </row>
    <row r="53" spans="1:15" s="97" customFormat="1" ht="15" hidden="1" customHeight="1" x14ac:dyDescent="0.3">
      <c r="A53" s="96"/>
      <c r="B53" s="98"/>
      <c r="C53" s="98"/>
      <c r="D53" s="98"/>
      <c r="E53" s="98"/>
      <c r="F53" s="98"/>
      <c r="G53" s="98"/>
      <c r="H53" s="98"/>
      <c r="I53" s="98"/>
      <c r="J53" s="98"/>
      <c r="K53" s="98"/>
      <c r="L53" s="98"/>
      <c r="M53" s="98"/>
    </row>
    <row r="54" spans="1:15" s="97" customFormat="1" ht="15" hidden="1" customHeight="1" x14ac:dyDescent="0.3">
      <c r="A54" s="96"/>
      <c r="B54" s="98"/>
      <c r="C54" s="98"/>
      <c r="D54" s="98"/>
      <c r="E54" s="98"/>
      <c r="F54" s="98"/>
      <c r="G54" s="98"/>
      <c r="H54" s="98"/>
      <c r="I54" s="98"/>
      <c r="J54" s="98"/>
      <c r="K54" s="98"/>
      <c r="L54" s="98"/>
      <c r="M54" s="98"/>
    </row>
    <row r="55" spans="1:15" s="97" customFormat="1" ht="15" hidden="1" customHeight="1" x14ac:dyDescent="0.3">
      <c r="A55" s="96"/>
      <c r="B55" s="98"/>
      <c r="C55" s="98"/>
      <c r="D55" s="98"/>
      <c r="E55" s="98"/>
      <c r="F55" s="98"/>
      <c r="G55" s="98"/>
      <c r="H55" s="98"/>
      <c r="I55" s="98"/>
      <c r="J55" s="98"/>
      <c r="K55" s="98"/>
      <c r="L55" s="98"/>
      <c r="M55" s="98"/>
    </row>
    <row r="56" spans="1:15" ht="11.4" hidden="1" customHeight="1" x14ac:dyDescent="0.3">
      <c r="A56" s="43"/>
    </row>
    <row r="57" spans="1:15" ht="11.4" hidden="1" customHeight="1" x14ac:dyDescent="0.2">
      <c r="A57" s="44"/>
      <c r="N57" s="43"/>
      <c r="O57" s="43"/>
    </row>
    <row r="58" spans="1:15" s="97" customFormat="1" ht="15" hidden="1" customHeight="1" x14ac:dyDescent="0.3">
      <c r="A58" s="96"/>
      <c r="B58" s="98"/>
      <c r="C58" s="98"/>
      <c r="D58" s="98"/>
      <c r="E58" s="98"/>
      <c r="F58" s="98"/>
      <c r="G58" s="98"/>
      <c r="H58" s="98"/>
      <c r="I58" s="98"/>
      <c r="J58" s="98"/>
      <c r="K58" s="98"/>
      <c r="L58" s="98"/>
      <c r="M58" s="98"/>
    </row>
    <row r="59" spans="1:15" s="97" customFormat="1" ht="15" hidden="1" customHeight="1" x14ac:dyDescent="0.3">
      <c r="A59" s="96"/>
      <c r="B59" s="98"/>
      <c r="C59" s="98"/>
      <c r="D59" s="98"/>
      <c r="E59" s="98"/>
      <c r="F59" s="98"/>
      <c r="G59" s="98"/>
      <c r="H59" s="98"/>
      <c r="I59" s="98"/>
      <c r="J59" s="98"/>
      <c r="K59" s="98"/>
      <c r="L59" s="98"/>
      <c r="M59" s="98"/>
    </row>
    <row r="60" spans="1:15" s="97" customFormat="1" ht="15" hidden="1" customHeight="1" x14ac:dyDescent="0.3">
      <c r="A60" s="96"/>
      <c r="B60" s="98"/>
      <c r="C60" s="98"/>
      <c r="D60" s="98"/>
      <c r="E60" s="98"/>
      <c r="F60" s="98"/>
      <c r="G60" s="98"/>
      <c r="H60" s="98"/>
      <c r="I60" s="98"/>
      <c r="J60" s="98"/>
      <c r="K60" s="98"/>
      <c r="L60" s="98"/>
      <c r="M60" s="98"/>
    </row>
    <row r="61" spans="1:15" s="97" customFormat="1" ht="15" hidden="1" customHeight="1" x14ac:dyDescent="0.3">
      <c r="A61" s="96"/>
      <c r="B61" s="98"/>
      <c r="C61" s="98"/>
      <c r="D61" s="98"/>
      <c r="E61" s="98"/>
      <c r="F61" s="98"/>
      <c r="G61" s="98"/>
      <c r="H61" s="98"/>
      <c r="I61" s="98"/>
      <c r="J61" s="98"/>
      <c r="K61" s="98"/>
      <c r="L61" s="98"/>
      <c r="M61" s="98"/>
    </row>
    <row r="62" spans="1:15" s="97" customFormat="1" ht="15" hidden="1" customHeight="1" x14ac:dyDescent="0.3">
      <c r="A62" s="96"/>
      <c r="B62" s="98"/>
      <c r="C62" s="98"/>
      <c r="D62" s="98"/>
      <c r="E62" s="98"/>
      <c r="F62" s="98"/>
      <c r="G62" s="98"/>
      <c r="H62" s="98"/>
      <c r="I62" s="98"/>
      <c r="J62" s="98"/>
      <c r="K62" s="98"/>
      <c r="L62" s="98"/>
      <c r="M62" s="98"/>
    </row>
    <row r="63" spans="1:15" s="97" customFormat="1" ht="15" hidden="1" customHeight="1" x14ac:dyDescent="0.3">
      <c r="A63" s="96"/>
      <c r="B63" s="98"/>
      <c r="C63" s="98"/>
      <c r="D63" s="98"/>
      <c r="E63" s="98"/>
      <c r="F63" s="98"/>
      <c r="G63" s="98"/>
      <c r="H63" s="98"/>
      <c r="I63" s="98"/>
      <c r="J63" s="98"/>
      <c r="K63" s="98"/>
      <c r="L63" s="98"/>
      <c r="M63" s="98"/>
    </row>
    <row r="64" spans="1:15" s="97" customFormat="1" ht="15" hidden="1" customHeight="1" x14ac:dyDescent="0.3">
      <c r="A64" s="96"/>
      <c r="B64" s="98"/>
      <c r="C64" s="98"/>
      <c r="D64" s="98"/>
      <c r="E64" s="98"/>
      <c r="F64" s="98"/>
      <c r="G64" s="98"/>
      <c r="H64" s="98"/>
      <c r="I64" s="98"/>
      <c r="J64" s="98"/>
      <c r="K64" s="98"/>
      <c r="L64" s="98"/>
      <c r="M64" s="98"/>
    </row>
    <row r="65" spans="1:13" s="97" customFormat="1" ht="15" hidden="1" customHeight="1" x14ac:dyDescent="0.3">
      <c r="A65" s="96"/>
      <c r="B65" s="98"/>
      <c r="C65" s="98"/>
      <c r="D65" s="98"/>
      <c r="E65" s="98"/>
      <c r="F65" s="98"/>
      <c r="G65" s="98"/>
      <c r="H65" s="98"/>
      <c r="I65" s="98"/>
      <c r="J65" s="98"/>
      <c r="K65" s="98"/>
      <c r="L65" s="98"/>
      <c r="M65" s="98"/>
    </row>
    <row r="66" spans="1:13" s="97" customFormat="1" ht="15" hidden="1" customHeight="1" x14ac:dyDescent="0.3">
      <c r="A66" s="96"/>
      <c r="B66" s="98"/>
      <c r="C66" s="98"/>
      <c r="D66" s="98"/>
      <c r="E66" s="98"/>
      <c r="F66" s="98"/>
      <c r="G66" s="98"/>
      <c r="H66" s="98"/>
      <c r="I66" s="98"/>
      <c r="J66" s="98"/>
      <c r="K66" s="98"/>
      <c r="L66" s="98"/>
      <c r="M66" s="98"/>
    </row>
    <row r="67" spans="1:13" s="97" customFormat="1" ht="15" hidden="1" customHeight="1" x14ac:dyDescent="0.3">
      <c r="A67" s="96"/>
      <c r="B67" s="98"/>
      <c r="C67" s="98"/>
      <c r="D67" s="98"/>
      <c r="E67" s="98"/>
      <c r="F67" s="98"/>
      <c r="G67" s="98"/>
      <c r="H67" s="98"/>
      <c r="I67" s="98"/>
      <c r="J67" s="98"/>
      <c r="K67" s="98"/>
      <c r="L67" s="98"/>
      <c r="M67" s="98"/>
    </row>
    <row r="68" spans="1:13" s="97" customFormat="1" ht="15" hidden="1" customHeight="1" x14ac:dyDescent="0.3">
      <c r="A68" s="96"/>
      <c r="B68" s="98"/>
      <c r="C68" s="98"/>
      <c r="D68" s="98"/>
      <c r="E68" s="98"/>
      <c r="F68" s="98"/>
      <c r="G68" s="98"/>
      <c r="H68" s="98"/>
      <c r="I68" s="98"/>
      <c r="J68" s="98"/>
      <c r="K68" s="98"/>
      <c r="L68" s="98"/>
      <c r="M68" s="98"/>
    </row>
    <row r="69" spans="1:13" s="97" customFormat="1" ht="15" hidden="1" customHeight="1" x14ac:dyDescent="0.3">
      <c r="A69" s="96"/>
      <c r="B69" s="98"/>
      <c r="C69" s="98"/>
      <c r="D69" s="98"/>
      <c r="E69" s="98"/>
      <c r="F69" s="98"/>
      <c r="G69" s="98"/>
      <c r="H69" s="98"/>
      <c r="I69" s="98"/>
      <c r="J69" s="98"/>
      <c r="K69" s="98"/>
      <c r="L69" s="98"/>
      <c r="M69" s="98"/>
    </row>
    <row r="70" spans="1:13" s="97" customFormat="1" ht="15" hidden="1" customHeight="1" x14ac:dyDescent="0.3">
      <c r="A70" s="96"/>
      <c r="B70" s="98"/>
      <c r="C70" s="98"/>
      <c r="D70" s="98"/>
      <c r="E70" s="98"/>
      <c r="F70" s="98"/>
      <c r="G70" s="98"/>
      <c r="H70" s="98"/>
      <c r="I70" s="98"/>
      <c r="J70" s="98"/>
      <c r="K70" s="98"/>
      <c r="L70" s="98"/>
      <c r="M70" s="98"/>
    </row>
    <row r="71" spans="1:13" s="97" customFormat="1" ht="15" hidden="1" customHeight="1" x14ac:dyDescent="0.3">
      <c r="A71" s="96"/>
      <c r="B71" s="98"/>
      <c r="C71" s="98"/>
      <c r="D71" s="98"/>
      <c r="E71" s="98"/>
      <c r="F71" s="98"/>
      <c r="G71" s="98"/>
      <c r="H71" s="98"/>
      <c r="I71" s="98"/>
      <c r="J71" s="98"/>
      <c r="K71" s="98"/>
      <c r="L71" s="98"/>
      <c r="M71" s="98"/>
    </row>
    <row r="72" spans="1:13" s="97" customFormat="1" ht="15" hidden="1" customHeight="1" x14ac:dyDescent="0.3">
      <c r="A72" s="96"/>
      <c r="B72" s="98"/>
      <c r="C72" s="98"/>
      <c r="D72" s="98"/>
      <c r="E72" s="98"/>
      <c r="F72" s="98"/>
      <c r="G72" s="98"/>
      <c r="H72" s="98"/>
      <c r="I72" s="98"/>
      <c r="J72" s="98"/>
      <c r="K72" s="98"/>
      <c r="L72" s="98"/>
      <c r="M72" s="98"/>
    </row>
    <row r="73" spans="1:13" s="97" customFormat="1" ht="15" hidden="1" customHeight="1" x14ac:dyDescent="0.3">
      <c r="A73" s="96"/>
      <c r="B73" s="98"/>
      <c r="C73" s="98"/>
      <c r="D73" s="98"/>
      <c r="E73" s="98"/>
      <c r="F73" s="98"/>
      <c r="G73" s="98"/>
      <c r="H73" s="98"/>
      <c r="I73" s="98"/>
      <c r="J73" s="98"/>
      <c r="K73" s="98"/>
      <c r="L73" s="98"/>
      <c r="M73" s="98"/>
    </row>
    <row r="74" spans="1:13" s="97" customFormat="1" ht="15" hidden="1" customHeight="1" x14ac:dyDescent="0.3">
      <c r="A74" s="96"/>
      <c r="B74" s="98"/>
      <c r="C74" s="98"/>
      <c r="D74" s="98"/>
      <c r="E74" s="98"/>
      <c r="F74" s="98"/>
      <c r="G74" s="98"/>
      <c r="H74" s="98"/>
      <c r="I74" s="98"/>
      <c r="J74" s="98"/>
      <c r="K74" s="98"/>
      <c r="L74" s="98"/>
      <c r="M74" s="98"/>
    </row>
    <row r="75" spans="1:13" s="97" customFormat="1" ht="15" hidden="1" customHeight="1" x14ac:dyDescent="0.3">
      <c r="A75" s="96"/>
      <c r="B75" s="98"/>
      <c r="C75" s="98"/>
      <c r="D75" s="98"/>
      <c r="E75" s="98"/>
      <c r="F75" s="98"/>
      <c r="G75" s="98"/>
      <c r="H75" s="98"/>
      <c r="I75" s="98"/>
      <c r="J75" s="98"/>
      <c r="K75" s="98"/>
      <c r="L75" s="98"/>
      <c r="M75" s="98"/>
    </row>
    <row r="76" spans="1:13" s="97" customFormat="1" ht="15" hidden="1" customHeight="1" x14ac:dyDescent="0.3">
      <c r="A76" s="96"/>
      <c r="B76" s="98"/>
      <c r="C76" s="98"/>
      <c r="D76" s="98"/>
      <c r="E76" s="98"/>
      <c r="F76" s="98"/>
      <c r="G76" s="98"/>
      <c r="H76" s="98"/>
      <c r="I76" s="98"/>
      <c r="J76" s="98"/>
      <c r="K76" s="98"/>
      <c r="L76" s="98"/>
      <c r="M76" s="98"/>
    </row>
    <row r="77" spans="1:13" s="97" customFormat="1" ht="15" hidden="1" customHeight="1" x14ac:dyDescent="0.3">
      <c r="A77" s="96"/>
      <c r="B77" s="98"/>
      <c r="C77" s="98"/>
      <c r="D77" s="98"/>
      <c r="E77" s="98"/>
      <c r="F77" s="98"/>
      <c r="G77" s="98"/>
      <c r="H77" s="98"/>
      <c r="I77" s="98"/>
      <c r="J77" s="98"/>
      <c r="K77" s="98"/>
      <c r="L77" s="98"/>
      <c r="M77" s="98"/>
    </row>
    <row r="78" spans="1:13" s="97" customFormat="1" ht="15" hidden="1" customHeight="1" x14ac:dyDescent="0.3">
      <c r="A78" s="96"/>
      <c r="B78" s="98"/>
      <c r="C78" s="98"/>
      <c r="D78" s="98"/>
      <c r="E78" s="98"/>
      <c r="F78" s="98"/>
      <c r="G78" s="98"/>
      <c r="H78" s="98"/>
      <c r="I78" s="98"/>
      <c r="J78" s="98"/>
      <c r="K78" s="98"/>
      <c r="L78" s="98"/>
      <c r="M78" s="98"/>
    </row>
    <row r="79" spans="1:13" s="97" customFormat="1" ht="15" hidden="1" customHeight="1" x14ac:dyDescent="0.3">
      <c r="A79" s="96"/>
      <c r="B79" s="98"/>
      <c r="C79" s="98"/>
      <c r="D79" s="98"/>
      <c r="E79" s="98"/>
      <c r="F79" s="98"/>
      <c r="G79" s="98"/>
      <c r="H79" s="98"/>
      <c r="I79" s="98"/>
      <c r="J79" s="98"/>
      <c r="K79" s="98"/>
      <c r="L79" s="98"/>
      <c r="M79" s="98"/>
    </row>
    <row r="80" spans="1:13" s="97" customFormat="1" ht="15" hidden="1" customHeight="1" x14ac:dyDescent="0.3">
      <c r="A80" s="96"/>
      <c r="B80" s="98"/>
      <c r="C80" s="98"/>
      <c r="D80" s="98"/>
      <c r="E80" s="98"/>
      <c r="F80" s="98"/>
      <c r="G80" s="98"/>
      <c r="H80" s="98"/>
      <c r="I80" s="98"/>
      <c r="J80" s="98"/>
      <c r="K80" s="98"/>
      <c r="L80" s="98"/>
      <c r="M80" s="98"/>
    </row>
    <row r="81" spans="1:15" s="97" customFormat="1" ht="15" hidden="1" customHeight="1" x14ac:dyDescent="0.3">
      <c r="A81" s="96"/>
      <c r="B81" s="98"/>
      <c r="C81" s="98"/>
      <c r="D81" s="98"/>
      <c r="E81" s="98"/>
      <c r="F81" s="98"/>
      <c r="G81" s="98"/>
      <c r="H81" s="98"/>
      <c r="I81" s="98"/>
      <c r="J81" s="98"/>
      <c r="K81" s="98"/>
      <c r="L81" s="98"/>
      <c r="M81" s="98"/>
    </row>
    <row r="82" spans="1:15" s="97" customFormat="1" ht="15" hidden="1" customHeight="1" x14ac:dyDescent="0.3">
      <c r="A82" s="96"/>
      <c r="B82" s="98"/>
      <c r="C82" s="98"/>
      <c r="D82" s="98"/>
      <c r="E82" s="98"/>
      <c r="F82" s="98"/>
      <c r="G82" s="98"/>
      <c r="H82" s="98"/>
      <c r="I82" s="98"/>
      <c r="J82" s="98"/>
      <c r="K82" s="98"/>
      <c r="L82" s="98"/>
      <c r="M82" s="98"/>
    </row>
    <row r="83" spans="1:15" s="97" customFormat="1" ht="15" hidden="1" customHeight="1" x14ac:dyDescent="0.3">
      <c r="A83" s="96"/>
      <c r="B83" s="98"/>
      <c r="C83" s="98"/>
      <c r="D83" s="98"/>
      <c r="E83" s="98"/>
      <c r="F83" s="98"/>
      <c r="G83" s="98"/>
      <c r="H83" s="98"/>
      <c r="I83" s="98"/>
      <c r="J83" s="98"/>
      <c r="K83" s="98"/>
      <c r="L83" s="98"/>
      <c r="M83" s="98"/>
    </row>
    <row r="84" spans="1:15" s="97" customFormat="1" ht="15" hidden="1" customHeight="1" x14ac:dyDescent="0.3">
      <c r="A84" s="96"/>
      <c r="B84" s="98"/>
      <c r="C84" s="98"/>
      <c r="D84" s="98"/>
      <c r="E84" s="98"/>
      <c r="F84" s="98"/>
      <c r="G84" s="98"/>
      <c r="H84" s="98"/>
      <c r="I84" s="98"/>
      <c r="J84" s="98"/>
      <c r="K84" s="98"/>
      <c r="L84" s="98"/>
      <c r="M84" s="98"/>
    </row>
    <row r="85" spans="1:15" s="97" customFormat="1" ht="15" hidden="1" customHeight="1" x14ac:dyDescent="0.3">
      <c r="A85" s="96"/>
      <c r="B85" s="98"/>
      <c r="C85" s="139"/>
      <c r="D85" s="139"/>
      <c r="E85" s="139"/>
      <c r="F85" s="139"/>
      <c r="G85" s="139"/>
      <c r="H85" s="139"/>
      <c r="I85" s="98"/>
      <c r="J85" s="98"/>
      <c r="K85" s="98"/>
      <c r="L85" s="98"/>
      <c r="M85" s="98"/>
    </row>
    <row r="86" spans="1:15" ht="13.95" hidden="1" customHeight="1" x14ac:dyDescent="0.3">
      <c r="B86" s="43"/>
    </row>
    <row r="87" spans="1:15" ht="11.4" hidden="1" customHeight="1" x14ac:dyDescent="0.2">
      <c r="B87" s="44"/>
      <c r="O87" s="45"/>
    </row>
    <row r="88" spans="1:15" s="46" customFormat="1" ht="11.4" hidden="1" customHeight="1" x14ac:dyDescent="0.3">
      <c r="B88" s="44"/>
      <c r="C88" s="3"/>
      <c r="D88" s="252"/>
      <c r="E88" s="252"/>
      <c r="F88" s="252"/>
      <c r="G88" s="252"/>
      <c r="H88" s="3"/>
      <c r="I88" s="3"/>
      <c r="J88" s="3"/>
      <c r="K88" s="3"/>
      <c r="L88" s="3"/>
      <c r="M88" s="45"/>
      <c r="N88" s="45"/>
    </row>
    <row r="89" spans="1:15" ht="11.4" hidden="1" customHeight="1" x14ac:dyDescent="0.3">
      <c r="A89" s="43"/>
    </row>
    <row r="90" spans="1:15" ht="11.4" hidden="1" customHeight="1" x14ac:dyDescent="0.2">
      <c r="A90" s="44"/>
      <c r="N90" s="43"/>
      <c r="O90" s="43"/>
    </row>
    <row r="91" spans="1:15" ht="11.4" hidden="1" customHeight="1" x14ac:dyDescent="0.3"/>
    <row r="92" spans="1:15" ht="11.4" hidden="1" customHeight="1" x14ac:dyDescent="0.3"/>
    <row r="93" spans="1:15" ht="11.4" hidden="1" customHeight="1" x14ac:dyDescent="0.3"/>
    <row r="94" spans="1:15" ht="11.4" hidden="1" customHeight="1" x14ac:dyDescent="0.3"/>
    <row r="95" spans="1:15" ht="11.4" hidden="1" customHeight="1" x14ac:dyDescent="0.3">
      <c r="E95" s="46"/>
    </row>
    <row r="96" spans="1:15" ht="17.25" hidden="1" customHeight="1" x14ac:dyDescent="0.3"/>
    <row r="98" ht="13.2" hidden="1" x14ac:dyDescent="0.3"/>
    <row r="99" ht="13.2" hidden="1" x14ac:dyDescent="0.3"/>
    <row r="100" ht="13.2" hidden="1" x14ac:dyDescent="0.3"/>
    <row r="101" ht="13.2" hidden="1" x14ac:dyDescent="0.3"/>
    <row r="102" ht="13.2" hidden="1" x14ac:dyDescent="0.3"/>
    <row r="103" ht="13.2" hidden="1" x14ac:dyDescent="0.3"/>
    <row r="104" ht="13.2" hidden="1" x14ac:dyDescent="0.3"/>
    <row r="105" ht="13.2" hidden="1" x14ac:dyDescent="0.3"/>
    <row r="106" ht="13.2" hidden="1" x14ac:dyDescent="0.3"/>
    <row r="107" ht="13.2" hidden="1" x14ac:dyDescent="0.3"/>
    <row r="108" ht="13.2" hidden="1" x14ac:dyDescent="0.3"/>
    <row r="109" ht="13.2" hidden="1" x14ac:dyDescent="0.3"/>
    <row r="110" ht="13.2" hidden="1" x14ac:dyDescent="0.3"/>
    <row r="111" ht="13.2" hidden="1" x14ac:dyDescent="0.3"/>
    <row r="112" ht="13.2" hidden="1" x14ac:dyDescent="0.3"/>
    <row r="113" ht="13.2" hidden="1" x14ac:dyDescent="0.3"/>
    <row r="114" ht="13.2" hidden="1" x14ac:dyDescent="0.3"/>
    <row r="115" ht="13.2" hidden="1" x14ac:dyDescent="0.3"/>
    <row r="116" ht="13.2" hidden="1" x14ac:dyDescent="0.3"/>
    <row r="117" ht="13.2" hidden="1" x14ac:dyDescent="0.3"/>
    <row r="118" ht="13.2" hidden="1" x14ac:dyDescent="0.3"/>
    <row r="119" ht="13.2" hidden="1" x14ac:dyDescent="0.3"/>
    <row r="120" ht="13.2" hidden="1" x14ac:dyDescent="0.3"/>
    <row r="121" ht="13.2" hidden="1" x14ac:dyDescent="0.3"/>
    <row r="122" ht="13.2" hidden="1" x14ac:dyDescent="0.3"/>
    <row r="123" ht="13.2" hidden="1" x14ac:dyDescent="0.3"/>
    <row r="124" ht="13.2" hidden="1" x14ac:dyDescent="0.3"/>
    <row r="125" ht="13.2" hidden="1" x14ac:dyDescent="0.3"/>
    <row r="126" ht="13.2" hidden="1" x14ac:dyDescent="0.3"/>
    <row r="127" ht="13.2" hidden="1" x14ac:dyDescent="0.3"/>
  </sheetData>
  <sheetProtection algorithmName="SHA-512" hashValue="L6jL/Igmlw/ysOIczVG5209VOXpO01wURkWiRumOuq3Al7i6QrUlKQfadY4PKjtIG20Uc/Bm6214xvks/w6mcQ==" saltValue="EN8wZAal7XHvR18Lau++Dw==" spinCount="100000" sheet="1" formatCells="0" formatColumns="0" formatRows="0" insertColumns="0" insertRows="0" insertHyperlinks="0" deleteColumns="0" deleteRows="0" sort="0" autoFilter="0" pivotTables="0"/>
  <mergeCells count="34">
    <mergeCell ref="D50:G50"/>
    <mergeCell ref="D88:G88"/>
    <mergeCell ref="G16:G17"/>
    <mergeCell ref="H16:H17"/>
    <mergeCell ref="I31:I32"/>
    <mergeCell ref="D29:I29"/>
    <mergeCell ref="D37:L37"/>
    <mergeCell ref="B47:N47"/>
    <mergeCell ref="I16:I17"/>
    <mergeCell ref="B18:C18"/>
    <mergeCell ref="B29:C30"/>
    <mergeCell ref="B33:C33"/>
    <mergeCell ref="B37:C38"/>
    <mergeCell ref="B41:C41"/>
    <mergeCell ref="B42:O42"/>
    <mergeCell ref="B44:M44"/>
    <mergeCell ref="B45:M45"/>
    <mergeCell ref="B46:M46"/>
    <mergeCell ref="C10:G10"/>
    <mergeCell ref="I10:O10"/>
    <mergeCell ref="C11:G11"/>
    <mergeCell ref="I11:O11"/>
    <mergeCell ref="B14:C15"/>
    <mergeCell ref="D14:I14"/>
    <mergeCell ref="B8:B11"/>
    <mergeCell ref="C8:G8"/>
    <mergeCell ref="I8:N8"/>
    <mergeCell ref="C9:G9"/>
    <mergeCell ref="I9:O9"/>
    <mergeCell ref="K2:O2"/>
    <mergeCell ref="B3:J3"/>
    <mergeCell ref="K3:O3"/>
    <mergeCell ref="B4:J4"/>
    <mergeCell ref="B6:M6"/>
  </mergeCells>
  <hyperlinks>
    <hyperlink ref="B47" r:id="rId1" display="(3)Voir la brochure d'avancement de grade " xr:uid="{E6C77E40-D929-4855-915B-6C8388E340B9}"/>
    <hyperlink ref="B6:M6" r:id="rId2" display="https://www.legifrance.gouv.fr/loda/id/JORFTEXT000000541269" xr:uid="{9393D83C-DA9C-4EE9-BF79-7892102992D7}"/>
    <hyperlink ref="B45:N45" r:id="rId3" display="https://www.legifrance.gouv.fr/loda/id/JORFTEXT000032526775/" xr:uid="{5C2D8BE9-6A78-4817-BFC7-BB58D20CD69A}"/>
    <hyperlink ref="B45:O45" r:id="rId4" display="https://www.legifrance.gouv.fr/loda/article_lc/LEGIARTI000034442032" xr:uid="{B3A4923A-619F-4337-8F62-1F2BECD317B4}"/>
    <hyperlink ref="D50:G50" location="'SOMMAIRE A'!A1" display="RETOUR AU SOMMAIRE" xr:uid="{6E8770FC-FB6D-480B-8392-2B683E28957F}"/>
    <hyperlink ref="B44:M44" r:id="rId5" display="(1) Article 1 du décret n°2014-924 du 18/08/2014 portant échelonnement indiciaire applicable aux médecins territoriaux modifié en dernier lieu par l'article 4 du décret n°2017-557 du 14/04/2017 (JO du 16/04/2017)," xr:uid="{BBEDEF18-98A5-4FB0-882B-83E15D1E05BB}"/>
    <hyperlink ref="B45:M45" r:id="rId6" display="https://www.legifrance.gouv.fr/loda/article_lc/LEGIARTI000037468701" xr:uid="{34A094F4-173B-4E67-A122-A19192EC7E1C}"/>
    <hyperlink ref="B46:N46" r:id="rId7" display="(3) Voir la fiche sur les traitements et soldes annuels pour les agents en hors échelle" xr:uid="{39396C6B-90D2-4A8C-AAED-AC1245C63C11}"/>
  </hyperlinks>
  <printOptions horizontalCentered="1"/>
  <pageMargins left="0.19685039370078741" right="0.19685039370078741" top="0.39370078740157483" bottom="0.19685039370078741" header="0.31496062992125984" footer="0.39370078740157483"/>
  <pageSetup paperSize="9" scale="94" orientation="portrait" copies="20" r:id="rId8"/>
  <drawing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8344-1A5A-4B1B-9D16-BBFAEF24811F}">
  <sheetPr>
    <tabColor rgb="FF92D050"/>
  </sheetPr>
  <dimension ref="A1:WVZ73"/>
  <sheetViews>
    <sheetView showGridLines="0" showRowColHeaders="0" showRuler="0" zoomScaleNormal="100" zoomScalePageLayoutView="112" workbookViewId="0">
      <selection activeCell="B6" sqref="B6:O6"/>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3"/>
      <c r="M1" s="263"/>
      <c r="N1" s="263"/>
      <c r="O1" s="263"/>
      <c r="P1" s="263"/>
    </row>
    <row r="2" spans="2:18" ht="15.75" customHeight="1" thickBot="1" x14ac:dyDescent="0.35">
      <c r="B2" s="2"/>
      <c r="C2" s="2"/>
      <c r="D2" s="2"/>
      <c r="E2" s="2"/>
      <c r="F2" s="2"/>
      <c r="G2" s="2"/>
      <c r="H2" s="2"/>
      <c r="I2" s="110"/>
      <c r="J2" s="112"/>
      <c r="K2" s="185" t="s">
        <v>35</v>
      </c>
      <c r="L2" s="185"/>
      <c r="M2" s="185"/>
      <c r="N2" s="185"/>
      <c r="O2" s="185"/>
      <c r="P2" s="185"/>
      <c r="Q2" s="143"/>
    </row>
    <row r="3" spans="2:18" ht="14.25" customHeight="1" x14ac:dyDescent="0.3">
      <c r="B3" s="186" t="s">
        <v>0</v>
      </c>
      <c r="C3" s="187"/>
      <c r="D3" s="187"/>
      <c r="E3" s="187"/>
      <c r="F3" s="187"/>
      <c r="G3" s="187"/>
      <c r="H3" s="187"/>
      <c r="I3" s="187"/>
      <c r="J3" s="188"/>
      <c r="K3" s="264" t="str">
        <f>'SOMMAIRE A'!B15</f>
        <v>FILIERE MEDICO-SOCIALE</v>
      </c>
      <c r="L3" s="184"/>
      <c r="M3" s="184"/>
      <c r="N3" s="184"/>
      <c r="O3" s="184"/>
      <c r="P3" s="184"/>
      <c r="Q3" s="144"/>
    </row>
    <row r="4" spans="2:18" s="3" customFormat="1" ht="75" customHeight="1" thickBot="1" x14ac:dyDescent="0.35">
      <c r="B4" s="257" t="s">
        <v>295</v>
      </c>
      <c r="C4" s="203"/>
      <c r="D4" s="203"/>
      <c r="E4" s="203"/>
      <c r="F4" s="203"/>
      <c r="G4" s="203"/>
      <c r="H4" s="203"/>
      <c r="I4" s="203"/>
      <c r="J4" s="204"/>
      <c r="K4" s="4"/>
      <c r="L4" s="5"/>
      <c r="M4" s="5"/>
      <c r="N4" s="5"/>
      <c r="O4" s="5"/>
      <c r="P4" s="8"/>
      <c r="Q4" s="8"/>
    </row>
    <row r="5" spans="2:18" s="6" customFormat="1" ht="7.2" customHeight="1" x14ac:dyDescent="0.3">
      <c r="B5" s="7"/>
      <c r="C5" s="7"/>
      <c r="D5" s="7"/>
      <c r="E5" s="7"/>
      <c r="F5" s="7"/>
      <c r="G5" s="7"/>
      <c r="H5" s="7"/>
      <c r="I5" s="7"/>
      <c r="J5" s="7"/>
      <c r="K5" s="7"/>
      <c r="L5" s="8"/>
      <c r="M5" s="8"/>
      <c r="N5" s="8"/>
      <c r="O5" s="8"/>
      <c r="P5" s="8"/>
      <c r="Q5" s="8"/>
    </row>
    <row r="6" spans="2:18" s="162" customFormat="1" ht="62.25" customHeight="1" x14ac:dyDescent="0.3">
      <c r="B6" s="205" t="s">
        <v>280</v>
      </c>
      <c r="C6" s="205"/>
      <c r="D6" s="205"/>
      <c r="E6" s="205"/>
      <c r="F6" s="205"/>
      <c r="G6" s="205"/>
      <c r="H6" s="205"/>
      <c r="I6" s="205"/>
      <c r="J6" s="205"/>
      <c r="K6" s="205"/>
      <c r="L6" s="205"/>
      <c r="M6" s="205"/>
      <c r="N6" s="205"/>
      <c r="O6" s="205"/>
      <c r="P6" s="160"/>
      <c r="Q6" s="160"/>
    </row>
    <row r="7" spans="2:18" s="3" customFormat="1" ht="15" customHeight="1" x14ac:dyDescent="0.3">
      <c r="B7" s="4"/>
      <c r="C7" s="207" t="s">
        <v>2</v>
      </c>
      <c r="D7" s="207"/>
      <c r="E7" s="207"/>
      <c r="F7" s="207"/>
      <c r="G7" s="207"/>
      <c r="H7" s="207"/>
      <c r="I7" s="207"/>
      <c r="J7" s="207"/>
      <c r="K7" s="207"/>
      <c r="L7" s="207"/>
      <c r="M7" s="207"/>
      <c r="N7" s="207"/>
      <c r="O7" s="207"/>
      <c r="P7" s="8"/>
      <c r="Q7" s="8"/>
      <c r="R7" s="5"/>
    </row>
    <row r="8" spans="2:18" s="3" customFormat="1" ht="17.25" customHeight="1" x14ac:dyDescent="0.3">
      <c r="B8" s="206"/>
      <c r="C8" s="207" t="s">
        <v>24</v>
      </c>
      <c r="D8" s="207"/>
      <c r="E8" s="207"/>
      <c r="F8" s="207"/>
      <c r="G8" s="207"/>
      <c r="H8" s="12"/>
      <c r="O8" s="5"/>
      <c r="P8" s="8"/>
      <c r="Q8" s="8"/>
      <c r="R8" s="5"/>
    </row>
    <row r="9" spans="2:18" s="3" customFormat="1" ht="63" customHeight="1" x14ac:dyDescent="0.3">
      <c r="B9" s="206"/>
      <c r="C9" s="211" t="s">
        <v>282</v>
      </c>
      <c r="D9" s="211"/>
      <c r="E9" s="211"/>
      <c r="F9" s="211"/>
      <c r="G9" s="211"/>
      <c r="H9" s="211"/>
      <c r="I9" s="211"/>
      <c r="J9" s="211"/>
      <c r="K9" s="211"/>
      <c r="L9" s="211" t="s">
        <v>285</v>
      </c>
      <c r="M9" s="211"/>
      <c r="N9" s="211"/>
      <c r="O9" s="211"/>
      <c r="P9" s="211"/>
      <c r="Q9" s="145"/>
    </row>
    <row r="10" spans="2:18" s="3" customFormat="1" ht="7.5" customHeight="1" x14ac:dyDescent="0.3">
      <c r="B10" s="206"/>
      <c r="C10" s="211"/>
      <c r="D10" s="211"/>
      <c r="E10" s="211"/>
      <c r="F10" s="211"/>
      <c r="G10" s="211"/>
      <c r="H10" s="14"/>
      <c r="I10" s="212"/>
      <c r="J10" s="212"/>
      <c r="K10" s="212"/>
      <c r="L10" s="212"/>
      <c r="M10" s="212"/>
      <c r="N10" s="212"/>
      <c r="O10" s="212"/>
      <c r="P10" s="145"/>
      <c r="Q10" s="145"/>
    </row>
    <row r="11" spans="2:18" s="3" customFormat="1" ht="54" customHeight="1" x14ac:dyDescent="0.3">
      <c r="B11" s="206"/>
      <c r="C11" s="220" t="s">
        <v>281</v>
      </c>
      <c r="D11" s="220"/>
      <c r="E11" s="220"/>
      <c r="F11" s="220"/>
      <c r="G11" s="220"/>
      <c r="H11" s="220"/>
      <c r="I11" s="220"/>
      <c r="J11" s="220"/>
      <c r="K11" s="220"/>
      <c r="L11" s="220" t="s">
        <v>171</v>
      </c>
      <c r="M11" s="220"/>
      <c r="N11" s="220"/>
      <c r="O11" s="220"/>
      <c r="P11" s="220"/>
      <c r="Q11" s="146"/>
    </row>
    <row r="12" spans="2:18" s="3" customFormat="1" ht="13.5" customHeight="1" x14ac:dyDescent="0.3">
      <c r="B12" s="10"/>
      <c r="C12" s="15"/>
      <c r="D12" s="15"/>
      <c r="E12" s="15"/>
      <c r="F12" s="15"/>
      <c r="G12" s="15"/>
      <c r="H12" s="16"/>
      <c r="I12" s="16"/>
      <c r="J12" s="16"/>
      <c r="K12" s="16"/>
      <c r="L12" s="16"/>
      <c r="M12" s="16"/>
      <c r="N12" s="16"/>
      <c r="O12" s="16"/>
      <c r="P12" s="146"/>
      <c r="Q12" s="146"/>
    </row>
    <row r="13" spans="2:18" s="81" customFormat="1" ht="46.5" customHeight="1" x14ac:dyDescent="0.3">
      <c r="B13" s="282" t="s">
        <v>282</v>
      </c>
      <c r="C13" s="282"/>
      <c r="D13" s="282"/>
      <c r="E13" s="282"/>
      <c r="F13" s="282"/>
      <c r="G13" s="282"/>
      <c r="H13" s="282"/>
      <c r="I13" s="282"/>
      <c r="J13" s="282"/>
      <c r="K13" s="282"/>
      <c r="L13" s="282"/>
      <c r="M13" s="282"/>
      <c r="N13" s="282"/>
      <c r="O13" s="282"/>
      <c r="P13" s="147"/>
      <c r="Q13" s="147"/>
    </row>
    <row r="14" spans="2:18" ht="4.5" customHeight="1" x14ac:dyDescent="0.3">
      <c r="B14" s="38"/>
      <c r="C14" s="38"/>
      <c r="D14" s="207"/>
      <c r="E14" s="207"/>
      <c r="F14" s="207"/>
      <c r="G14" s="207"/>
      <c r="H14" s="207"/>
      <c r="I14" s="207"/>
      <c r="J14" s="207"/>
      <c r="K14" s="207"/>
      <c r="L14" s="11"/>
      <c r="M14" s="11"/>
      <c r="N14" s="11"/>
    </row>
    <row r="15" spans="2:18" ht="18" customHeight="1" x14ac:dyDescent="0.3">
      <c r="B15" s="228" t="s">
        <v>28</v>
      </c>
      <c r="C15" s="229"/>
      <c r="D15" s="198" t="s">
        <v>3</v>
      </c>
      <c r="E15" s="199"/>
      <c r="F15" s="199"/>
      <c r="G15" s="199"/>
      <c r="H15" s="199"/>
      <c r="I15" s="199"/>
      <c r="J15" s="199"/>
      <c r="K15" s="199"/>
      <c r="L15" s="199"/>
      <c r="M15" s="213"/>
      <c r="N15" s="41"/>
      <c r="O15" s="19"/>
      <c r="P15" s="94"/>
      <c r="Q15" s="94"/>
    </row>
    <row r="16" spans="2:18" ht="18" customHeight="1" x14ac:dyDescent="0.3">
      <c r="B16" s="230"/>
      <c r="C16" s="231"/>
      <c r="D16" s="25">
        <v>1</v>
      </c>
      <c r="E16" s="25">
        <v>2</v>
      </c>
      <c r="F16" s="25">
        <v>3</v>
      </c>
      <c r="G16" s="25">
        <v>4</v>
      </c>
      <c r="H16" s="25">
        <v>5</v>
      </c>
      <c r="I16" s="25">
        <v>6</v>
      </c>
      <c r="J16" s="25">
        <v>7</v>
      </c>
      <c r="K16" s="25">
        <v>8</v>
      </c>
      <c r="L16" s="25">
        <v>9</v>
      </c>
      <c r="M16" s="25">
        <v>10</v>
      </c>
      <c r="N16" s="41"/>
      <c r="O16" s="19"/>
      <c r="P16" s="94"/>
      <c r="Q16" s="94"/>
    </row>
    <row r="17" spans="1:19" ht="18" customHeight="1" x14ac:dyDescent="0.3">
      <c r="B17" s="100" t="s">
        <v>60</v>
      </c>
      <c r="C17" s="101">
        <v>44562</v>
      </c>
      <c r="D17" s="69">
        <v>518</v>
      </c>
      <c r="E17" s="69">
        <v>558</v>
      </c>
      <c r="F17" s="69">
        <v>595</v>
      </c>
      <c r="G17" s="69">
        <v>631</v>
      </c>
      <c r="H17" s="69">
        <v>669</v>
      </c>
      <c r="I17" s="69">
        <v>709</v>
      </c>
      <c r="J17" s="69">
        <v>750</v>
      </c>
      <c r="K17" s="69">
        <v>792</v>
      </c>
      <c r="L17" s="69">
        <v>836</v>
      </c>
      <c r="M17" s="69">
        <v>886</v>
      </c>
      <c r="N17" s="81"/>
      <c r="O17" s="19"/>
      <c r="P17" s="94"/>
      <c r="Q17" s="94"/>
    </row>
    <row r="18" spans="1:19" ht="18" customHeight="1" x14ac:dyDescent="0.3">
      <c r="B18" s="100" t="s">
        <v>5</v>
      </c>
      <c r="C18" s="101">
        <v>44562</v>
      </c>
      <c r="D18" s="69">
        <f t="shared" ref="D18:M18" si="0">VLOOKUP(D17,IBIM,2,0)</f>
        <v>445</v>
      </c>
      <c r="E18" s="69">
        <f t="shared" si="0"/>
        <v>473</v>
      </c>
      <c r="F18" s="69">
        <f t="shared" si="0"/>
        <v>501</v>
      </c>
      <c r="G18" s="69">
        <f t="shared" si="0"/>
        <v>529</v>
      </c>
      <c r="H18" s="69">
        <f t="shared" si="0"/>
        <v>558</v>
      </c>
      <c r="I18" s="69">
        <f t="shared" si="0"/>
        <v>588</v>
      </c>
      <c r="J18" s="69">
        <f t="shared" si="0"/>
        <v>619</v>
      </c>
      <c r="K18" s="69">
        <f t="shared" si="0"/>
        <v>651</v>
      </c>
      <c r="L18" s="69">
        <f t="shared" si="0"/>
        <v>685</v>
      </c>
      <c r="M18" s="69">
        <f t="shared" si="0"/>
        <v>722</v>
      </c>
      <c r="N18" s="81"/>
      <c r="O18" s="19"/>
      <c r="P18" s="94"/>
      <c r="Q18" s="94"/>
    </row>
    <row r="19" spans="1:19" ht="18" customHeight="1" x14ac:dyDescent="0.3">
      <c r="B19" s="198" t="s">
        <v>6</v>
      </c>
      <c r="C19" s="213"/>
      <c r="D19" s="40" t="s">
        <v>8</v>
      </c>
      <c r="E19" s="40" t="s">
        <v>8</v>
      </c>
      <c r="F19" s="40" t="s">
        <v>8</v>
      </c>
      <c r="G19" s="40" t="s">
        <v>8</v>
      </c>
      <c r="H19" s="40" t="s">
        <v>27</v>
      </c>
      <c r="I19" s="40" t="s">
        <v>9</v>
      </c>
      <c r="J19" s="40" t="s">
        <v>9</v>
      </c>
      <c r="K19" s="40" t="s">
        <v>11</v>
      </c>
      <c r="L19" s="40" t="s">
        <v>11</v>
      </c>
      <c r="M19" s="40" t="s">
        <v>10</v>
      </c>
      <c r="N19" s="42"/>
      <c r="O19" s="19"/>
      <c r="P19" s="94"/>
      <c r="Q19" s="94"/>
    </row>
    <row r="20" spans="1:19" s="90" customFormat="1" ht="9.6" customHeight="1" x14ac:dyDescent="0.3">
      <c r="B20" s="91"/>
      <c r="C20" s="91"/>
      <c r="D20" s="158"/>
      <c r="E20" s="158"/>
      <c r="F20" s="158"/>
      <c r="G20" s="158"/>
      <c r="H20" s="158"/>
      <c r="I20" s="158"/>
      <c r="J20" s="158"/>
      <c r="K20" s="158"/>
      <c r="L20" s="158"/>
      <c r="M20" s="158"/>
      <c r="N20" s="158"/>
      <c r="O20" s="94"/>
      <c r="P20" s="94"/>
      <c r="Q20" s="94"/>
    </row>
    <row r="21" spans="1:19" ht="44.25" customHeight="1" x14ac:dyDescent="0.3">
      <c r="B21" s="283" t="s">
        <v>281</v>
      </c>
      <c r="C21" s="283"/>
      <c r="D21" s="283"/>
      <c r="E21" s="283"/>
      <c r="F21" s="283"/>
      <c r="G21" s="283"/>
      <c r="H21" s="283"/>
      <c r="I21" s="283"/>
      <c r="J21" s="283"/>
      <c r="K21" s="283"/>
      <c r="L21" s="283"/>
      <c r="M21" s="283"/>
      <c r="N21" s="283"/>
      <c r="O21" s="283"/>
    </row>
    <row r="22" spans="1:19" ht="4.5" customHeight="1" x14ac:dyDescent="0.3">
      <c r="B22" s="38"/>
      <c r="C22" s="38"/>
      <c r="D22" s="11"/>
      <c r="E22" s="11"/>
      <c r="F22" s="11"/>
      <c r="G22" s="11"/>
      <c r="H22" s="11"/>
      <c r="I22" s="11"/>
      <c r="J22" s="11"/>
      <c r="K22" s="11"/>
      <c r="L22" s="11"/>
      <c r="M22" s="11"/>
      <c r="N22" s="11"/>
    </row>
    <row r="23" spans="1:19" ht="18" customHeight="1" x14ac:dyDescent="0.3">
      <c r="B23" s="214" t="s">
        <v>28</v>
      </c>
      <c r="C23" s="215"/>
      <c r="D23" s="194" t="s">
        <v>3</v>
      </c>
      <c r="E23" s="194"/>
      <c r="F23" s="194"/>
      <c r="G23" s="194"/>
      <c r="H23" s="194"/>
      <c r="I23" s="194"/>
      <c r="J23" s="194"/>
      <c r="K23" s="194"/>
      <c r="L23" s="194"/>
      <c r="M23" s="194"/>
      <c r="N23" s="194"/>
      <c r="O23" s="41"/>
      <c r="P23" s="41"/>
      <c r="Q23" s="41"/>
    </row>
    <row r="24" spans="1:19" ht="18" customHeight="1" x14ac:dyDescent="0.3">
      <c r="B24" s="218"/>
      <c r="C24" s="219"/>
      <c r="D24" s="25">
        <v>1</v>
      </c>
      <c r="E24" s="25">
        <v>2</v>
      </c>
      <c r="F24" s="25">
        <v>3</v>
      </c>
      <c r="G24" s="25">
        <v>4</v>
      </c>
      <c r="H24" s="25">
        <v>5</v>
      </c>
      <c r="I24" s="25">
        <v>6</v>
      </c>
      <c r="J24" s="25">
        <v>7</v>
      </c>
      <c r="K24" s="25">
        <v>8</v>
      </c>
      <c r="L24" s="25">
        <v>9</v>
      </c>
      <c r="M24" s="25">
        <v>10</v>
      </c>
      <c r="N24" s="25">
        <v>11</v>
      </c>
      <c r="O24" s="41"/>
      <c r="P24" s="91"/>
      <c r="Q24" s="91"/>
    </row>
    <row r="25" spans="1:19" ht="18" customHeight="1" x14ac:dyDescent="0.3">
      <c r="B25" s="100" t="s">
        <v>60</v>
      </c>
      <c r="C25" s="101">
        <v>44562</v>
      </c>
      <c r="D25" s="71">
        <v>444</v>
      </c>
      <c r="E25" s="71">
        <v>484</v>
      </c>
      <c r="F25" s="71">
        <v>514</v>
      </c>
      <c r="G25" s="71">
        <v>544</v>
      </c>
      <c r="H25" s="71">
        <v>576</v>
      </c>
      <c r="I25" s="71">
        <v>611</v>
      </c>
      <c r="J25" s="71">
        <v>653</v>
      </c>
      <c r="K25" s="71">
        <v>693</v>
      </c>
      <c r="L25" s="71">
        <v>732</v>
      </c>
      <c r="M25" s="71">
        <v>778</v>
      </c>
      <c r="N25" s="71">
        <v>821</v>
      </c>
      <c r="O25" s="109"/>
      <c r="P25" s="109"/>
      <c r="Q25" s="109"/>
      <c r="R25" s="156"/>
      <c r="S25" s="155">
        <v>714</v>
      </c>
    </row>
    <row r="26" spans="1:19" ht="18" customHeight="1" x14ac:dyDescent="0.3">
      <c r="B26" s="100" t="s">
        <v>5</v>
      </c>
      <c r="C26" s="101">
        <v>44562</v>
      </c>
      <c r="D26" s="71">
        <f t="shared" ref="D26:N26" si="1">VLOOKUP(D25,IBIM,2,0)</f>
        <v>390</v>
      </c>
      <c r="E26" s="71">
        <f t="shared" si="1"/>
        <v>419</v>
      </c>
      <c r="F26" s="71">
        <f t="shared" si="1"/>
        <v>442</v>
      </c>
      <c r="G26" s="71">
        <f t="shared" si="1"/>
        <v>463</v>
      </c>
      <c r="H26" s="71">
        <f t="shared" si="1"/>
        <v>486</v>
      </c>
      <c r="I26" s="71">
        <f t="shared" si="1"/>
        <v>513</v>
      </c>
      <c r="J26" s="71">
        <f t="shared" si="1"/>
        <v>545</v>
      </c>
      <c r="K26" s="71">
        <f t="shared" si="1"/>
        <v>575</v>
      </c>
      <c r="L26" s="71">
        <f t="shared" si="1"/>
        <v>605</v>
      </c>
      <c r="M26" s="71">
        <f t="shared" si="1"/>
        <v>640</v>
      </c>
      <c r="N26" s="71">
        <f t="shared" si="1"/>
        <v>673</v>
      </c>
      <c r="O26" s="109"/>
      <c r="P26" s="109"/>
      <c r="Q26" s="109"/>
    </row>
    <row r="27" spans="1:19" ht="18" customHeight="1" x14ac:dyDescent="0.3">
      <c r="B27" s="198" t="s">
        <v>6</v>
      </c>
      <c r="C27" s="213"/>
      <c r="D27" s="40" t="s">
        <v>7</v>
      </c>
      <c r="E27" s="40" t="s">
        <v>43</v>
      </c>
      <c r="F27" s="40" t="s">
        <v>8</v>
      </c>
      <c r="G27" s="40" t="s">
        <v>8</v>
      </c>
      <c r="H27" s="40" t="s">
        <v>27</v>
      </c>
      <c r="I27" s="40" t="s">
        <v>9</v>
      </c>
      <c r="J27" s="40" t="s">
        <v>9</v>
      </c>
      <c r="K27" s="40" t="s">
        <v>9</v>
      </c>
      <c r="L27" s="40" t="s">
        <v>11</v>
      </c>
      <c r="M27" s="40" t="s">
        <v>11</v>
      </c>
      <c r="N27" s="40" t="s">
        <v>10</v>
      </c>
      <c r="O27" s="42"/>
      <c r="P27" s="42"/>
      <c r="Q27" s="42"/>
    </row>
    <row r="28" spans="1:19" ht="9.75" customHeight="1" x14ac:dyDescent="0.3">
      <c r="B28" s="130"/>
      <c r="C28" s="130"/>
      <c r="D28" s="42"/>
      <c r="E28" s="42"/>
      <c r="F28" s="42"/>
      <c r="G28" s="42"/>
      <c r="H28" s="42"/>
      <c r="I28" s="42"/>
      <c r="J28" s="42"/>
      <c r="K28" s="42"/>
      <c r="L28" s="42"/>
      <c r="M28" s="32"/>
      <c r="N28" s="42"/>
      <c r="O28" s="32"/>
      <c r="P28" s="92"/>
      <c r="Q28" s="92"/>
    </row>
    <row r="29" spans="1:19" s="114" customFormat="1" ht="54" customHeight="1" x14ac:dyDescent="0.3">
      <c r="A29" s="113"/>
      <c r="B29" s="265" t="s">
        <v>284</v>
      </c>
      <c r="C29" s="265"/>
      <c r="D29" s="265"/>
      <c r="E29" s="265"/>
      <c r="F29" s="265"/>
      <c r="G29" s="265"/>
      <c r="H29" s="265"/>
      <c r="I29" s="265"/>
      <c r="J29" s="265"/>
      <c r="K29" s="265"/>
      <c r="L29" s="265"/>
      <c r="M29" s="265"/>
      <c r="N29" s="265"/>
      <c r="O29" s="265"/>
      <c r="P29" s="83"/>
      <c r="Q29" s="83"/>
    </row>
    <row r="30" spans="1:19" s="114" customFormat="1" ht="42.75" customHeight="1" x14ac:dyDescent="0.3">
      <c r="A30" s="113"/>
      <c r="B30" s="265" t="s">
        <v>283</v>
      </c>
      <c r="C30" s="265"/>
      <c r="D30" s="265"/>
      <c r="E30" s="265"/>
      <c r="F30" s="265"/>
      <c r="G30" s="265"/>
      <c r="H30" s="265"/>
      <c r="I30" s="265"/>
      <c r="J30" s="265"/>
      <c r="K30" s="265"/>
      <c r="L30" s="265"/>
      <c r="M30" s="265"/>
      <c r="N30" s="265"/>
      <c r="O30" s="265"/>
      <c r="P30" s="83"/>
      <c r="Q30" s="83"/>
    </row>
    <row r="31" spans="1:19" s="114" customFormat="1" ht="12" customHeight="1" x14ac:dyDescent="0.3">
      <c r="A31" s="113"/>
      <c r="B31" s="193" t="s">
        <v>12</v>
      </c>
      <c r="C31" s="193"/>
      <c r="D31" s="193"/>
      <c r="E31" s="193"/>
      <c r="F31" s="193"/>
      <c r="G31" s="193"/>
      <c r="H31" s="193"/>
      <c r="I31" s="193"/>
      <c r="J31" s="193"/>
      <c r="K31" s="193"/>
      <c r="L31" s="193"/>
      <c r="M31" s="193"/>
      <c r="N31" s="83"/>
      <c r="O31" s="115"/>
      <c r="P31" s="115"/>
      <c r="Q31" s="115"/>
    </row>
    <row r="32" spans="1:19" s="114" customFormat="1" ht="10.5" customHeight="1" x14ac:dyDescent="0.3">
      <c r="A32" s="113"/>
      <c r="B32" s="116"/>
      <c r="C32" s="116"/>
      <c r="D32" s="116"/>
      <c r="E32" s="116"/>
      <c r="F32" s="116"/>
      <c r="G32" s="116"/>
      <c r="H32" s="116"/>
      <c r="I32" s="116"/>
      <c r="J32" s="116"/>
      <c r="K32" s="116"/>
      <c r="L32" s="116"/>
      <c r="M32" s="116"/>
      <c r="P32" s="152"/>
      <c r="Q32" s="152"/>
    </row>
    <row r="33" spans="1:17" s="114" customFormat="1" ht="12.75" customHeight="1" x14ac:dyDescent="0.3">
      <c r="A33" s="113"/>
      <c r="B33" s="116"/>
      <c r="C33" s="116"/>
      <c r="D33" s="116"/>
      <c r="E33" s="116"/>
      <c r="F33" s="183" t="s">
        <v>49</v>
      </c>
      <c r="G33" s="183"/>
      <c r="H33" s="183"/>
      <c r="I33" s="183"/>
      <c r="J33" s="116"/>
      <c r="K33" s="116"/>
      <c r="L33" s="116"/>
      <c r="M33" s="116"/>
      <c r="P33" s="152"/>
      <c r="Q33" s="152"/>
    </row>
    <row r="34" spans="1:17" s="46" customFormat="1" ht="11.4" customHeight="1" x14ac:dyDescent="0.3">
      <c r="B34" s="44"/>
      <c r="C34" s="3"/>
      <c r="D34" s="252"/>
      <c r="E34" s="252"/>
      <c r="F34" s="252"/>
      <c r="G34" s="252"/>
      <c r="H34" s="3"/>
      <c r="I34" s="3"/>
      <c r="J34" s="3"/>
      <c r="K34" s="3"/>
      <c r="L34" s="3"/>
      <c r="M34" s="45"/>
      <c r="N34" s="45"/>
      <c r="P34" s="153"/>
      <c r="Q34" s="153"/>
    </row>
    <row r="35" spans="1:17" ht="11.4" customHeight="1" x14ac:dyDescent="0.3">
      <c r="A35" s="43" t="s">
        <v>13</v>
      </c>
    </row>
    <row r="36" spans="1:17" ht="11.4" customHeight="1" x14ac:dyDescent="0.2">
      <c r="A36" s="44" t="s">
        <v>306</v>
      </c>
      <c r="F36" s="252"/>
      <c r="G36" s="252"/>
      <c r="H36" s="252"/>
      <c r="I36" s="252"/>
      <c r="N36" s="43"/>
      <c r="O36" s="43" t="s">
        <v>219</v>
      </c>
      <c r="P36" s="43"/>
      <c r="Q36" s="154"/>
    </row>
    <row r="37" spans="1:17" ht="11.4" hidden="1" customHeight="1" x14ac:dyDescent="0.3"/>
    <row r="38" spans="1:17" ht="11.4" hidden="1" customHeight="1" x14ac:dyDescent="0.3"/>
    <row r="39" spans="1:17" ht="11.4" hidden="1" customHeight="1" x14ac:dyDescent="0.3"/>
    <row r="40" spans="1:17" ht="11.4" hidden="1" customHeight="1" x14ac:dyDescent="0.3"/>
    <row r="41" spans="1:17" ht="11.4" hidden="1" customHeight="1" x14ac:dyDescent="0.3">
      <c r="E41" s="46"/>
    </row>
    <row r="42" spans="1:17" ht="17.25" hidden="1" customHeight="1" x14ac:dyDescent="0.3"/>
    <row r="44" spans="1:17" ht="13.2" hidden="1" x14ac:dyDescent="0.3"/>
    <row r="45" spans="1:17" ht="13.2" hidden="1" x14ac:dyDescent="0.3"/>
    <row r="46" spans="1:17" ht="13.2" hidden="1" x14ac:dyDescent="0.3"/>
    <row r="47" spans="1:17" ht="13.2" hidden="1" x14ac:dyDescent="0.3"/>
    <row r="48" spans="1:17" ht="13.2" hidden="1" x14ac:dyDescent="0.3"/>
    <row r="49" ht="13.2" hidden="1" x14ac:dyDescent="0.3"/>
    <row r="50" ht="13.2" hidden="1" x14ac:dyDescent="0.3"/>
    <row r="51" ht="13.2" hidden="1" x14ac:dyDescent="0.3"/>
    <row r="52" ht="13.2" hidden="1" x14ac:dyDescent="0.3"/>
    <row r="53" ht="13.2" hidden="1" x14ac:dyDescent="0.3"/>
    <row r="54" ht="13.2" hidden="1" x14ac:dyDescent="0.3"/>
    <row r="55" ht="13.2" hidden="1" x14ac:dyDescent="0.3"/>
    <row r="56" ht="13.2" hidden="1" x14ac:dyDescent="0.3"/>
    <row r="57" ht="13.2" hidden="1" x14ac:dyDescent="0.3"/>
    <row r="58" ht="13.2" hidden="1" x14ac:dyDescent="0.3"/>
    <row r="59" ht="13.2" hidden="1" x14ac:dyDescent="0.3"/>
    <row r="60" ht="13.2" hidden="1" x14ac:dyDescent="0.3"/>
    <row r="61" ht="13.2" hidden="1" x14ac:dyDescent="0.3"/>
    <row r="62" ht="13.2" hidden="1" x14ac:dyDescent="0.3"/>
    <row r="63" ht="13.2" hidden="1" x14ac:dyDescent="0.3"/>
    <row r="64"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sheetData>
  <sheetProtection algorithmName="SHA-512" hashValue="srAGVpDvXTJepnX2ChrI672mSJvOA+bwMk1/HGcdHEbiF9YYCszX7fBYhzBX6KT52oeD9qLjTmuhuB4mFFxI9Q==" saltValue="6Wfq4kWRnty55bLk7se9LQ==" spinCount="100000" sheet="1" formatCells="0" formatColumns="0" formatRows="0" insertColumns="0" insertRows="0" insertHyperlinks="0" deleteColumns="0" deleteRows="0" sort="0" autoFilter="0" pivotTables="0"/>
  <mergeCells count="30">
    <mergeCell ref="B6:O6"/>
    <mergeCell ref="L9:P9"/>
    <mergeCell ref="C9:K9"/>
    <mergeCell ref="C7:O7"/>
    <mergeCell ref="L1:P1"/>
    <mergeCell ref="K2:P2"/>
    <mergeCell ref="B3:J3"/>
    <mergeCell ref="K3:P3"/>
    <mergeCell ref="B4:J4"/>
    <mergeCell ref="B8:B11"/>
    <mergeCell ref="C8:G8"/>
    <mergeCell ref="C10:G10"/>
    <mergeCell ref="I10:O10"/>
    <mergeCell ref="L11:P11"/>
    <mergeCell ref="C11:K11"/>
    <mergeCell ref="F36:I36"/>
    <mergeCell ref="B13:O13"/>
    <mergeCell ref="B21:O21"/>
    <mergeCell ref="D15:M15"/>
    <mergeCell ref="B27:C27"/>
    <mergeCell ref="B29:O29"/>
    <mergeCell ref="B30:O30"/>
    <mergeCell ref="B31:M31"/>
    <mergeCell ref="F33:I33"/>
    <mergeCell ref="D14:K14"/>
    <mergeCell ref="B15:C16"/>
    <mergeCell ref="B19:C19"/>
    <mergeCell ref="B23:C24"/>
    <mergeCell ref="D23:N23"/>
    <mergeCell ref="D34:G34"/>
  </mergeCells>
  <hyperlinks>
    <hyperlink ref="B31" r:id="rId1" display="(3)Voir la brochure d'avancement de grade " xr:uid="{DDA8AE41-3835-4BA5-8870-EE9106C34728}"/>
    <hyperlink ref="B6:M6" r:id="rId2" display="https://www.legifrance.gouv.fr/loda/id/JORFTEXT000042365978" xr:uid="{F6E1A598-4D45-460C-8424-EEAA9442C2FC}"/>
    <hyperlink ref="B29:N29" r:id="rId3" display="(1) Article 1er du décret n°287-1098 du 30/12/1987 portant échelonnement indiciaire applicable aux administrateurs territoriaux modifié en dernier lieu par l'article 1 du décret n°2017-1737 du 21/12/2017 (JO du 23/12/20217)" xr:uid="{1DAC178C-FDF2-49DE-98D9-9165359F24AE}"/>
    <hyperlink ref="B30:N30" r:id="rId4" display="https://www.legifrance.gouv.fr/loda/id/JORFTEXT000032526775/" xr:uid="{F5382AB3-26D8-491F-951D-3A3AF3E41052}"/>
    <hyperlink ref="B30:O30" r:id="rId5" display="https://www.legifrance.gouv.fr/loda/article_lc/LEGIARTI000045650714" xr:uid="{451D5B16-2E99-41EF-915E-42C9316D2A3D}"/>
    <hyperlink ref="F33:I33" location="'SOMMAIRE A'!A1" display="RETOUR AU SOMMAIRE" xr:uid="{9221EF16-F076-43EF-8E1F-D57EB92DF6E9}"/>
    <hyperlink ref="B29:O29" r:id="rId6" display="(1) Article 1 du décret n°92-854 du 28/08/1992 portant statut particulier du cadre d’emplois des psychologues territoriaux modifié en dernier lieu par l'article 94 du décret n° 2017-1737 du 21/12/2017 (JO du 23/12/2017)" xr:uid="{9374356B-A936-4600-9AA1-9D6A43D61088}"/>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4B0D-3F78-46F4-AE74-8051BCD953F5}">
  <sheetPr>
    <tabColor rgb="FF92D050"/>
  </sheetPr>
  <dimension ref="A1:WVZ83"/>
  <sheetViews>
    <sheetView showGridLines="0" showRowColHeaders="0" showRuler="0" zoomScaleNormal="100" zoomScalePageLayoutView="112" workbookViewId="0">
      <selection activeCell="F43" sqref="F43:I43"/>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3"/>
      <c r="M1" s="263"/>
      <c r="N1" s="263"/>
      <c r="O1" s="263"/>
      <c r="P1" s="263"/>
    </row>
    <row r="2" spans="2:18" ht="15.75" customHeight="1" thickBot="1" x14ac:dyDescent="0.35">
      <c r="B2" s="2"/>
      <c r="C2" s="2"/>
      <c r="D2" s="2"/>
      <c r="E2" s="2"/>
      <c r="F2" s="2"/>
      <c r="G2" s="2"/>
      <c r="H2" s="2"/>
      <c r="I2" s="110"/>
      <c r="J2" s="112"/>
      <c r="K2" s="185" t="s">
        <v>35</v>
      </c>
      <c r="L2" s="185"/>
      <c r="M2" s="185"/>
      <c r="N2" s="185"/>
      <c r="O2" s="185"/>
      <c r="P2" s="185"/>
      <c r="Q2" s="143"/>
    </row>
    <row r="3" spans="2:18" ht="18" customHeight="1" x14ac:dyDescent="0.3">
      <c r="B3" s="186" t="s">
        <v>0</v>
      </c>
      <c r="C3" s="187"/>
      <c r="D3" s="187"/>
      <c r="E3" s="187"/>
      <c r="F3" s="187"/>
      <c r="G3" s="187"/>
      <c r="H3" s="187"/>
      <c r="I3" s="187"/>
      <c r="J3" s="188"/>
      <c r="K3" s="264" t="str">
        <f>'SOMMAIRE A'!B15</f>
        <v>FILIERE MEDICO-SOCIALE</v>
      </c>
      <c r="L3" s="184"/>
      <c r="M3" s="184"/>
      <c r="N3" s="184"/>
      <c r="O3" s="184"/>
      <c r="P3" s="184"/>
      <c r="Q3" s="144"/>
    </row>
    <row r="4" spans="2:18" s="3" customFormat="1" ht="25.5" customHeight="1" thickBot="1" x14ac:dyDescent="0.35">
      <c r="B4" s="257" t="s">
        <v>258</v>
      </c>
      <c r="C4" s="203"/>
      <c r="D4" s="203"/>
      <c r="E4" s="203"/>
      <c r="F4" s="203"/>
      <c r="G4" s="203"/>
      <c r="H4" s="203"/>
      <c r="I4" s="203"/>
      <c r="J4" s="204"/>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5" t="s">
        <v>261</v>
      </c>
      <c r="C6" s="205"/>
      <c r="D6" s="205"/>
      <c r="E6" s="205"/>
      <c r="F6" s="205"/>
      <c r="G6" s="205"/>
      <c r="H6" s="205"/>
      <c r="I6" s="205"/>
      <c r="J6" s="205"/>
      <c r="K6" s="205"/>
      <c r="L6" s="205"/>
      <c r="M6" s="205"/>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6"/>
      <c r="C8" s="207" t="s">
        <v>24</v>
      </c>
      <c r="D8" s="207"/>
      <c r="E8" s="207"/>
      <c r="F8" s="207"/>
      <c r="G8" s="207"/>
      <c r="H8" s="12"/>
      <c r="I8" s="208" t="s">
        <v>2</v>
      </c>
      <c r="J8" s="208"/>
      <c r="K8" s="208"/>
      <c r="L8" s="208"/>
      <c r="M8" s="208"/>
      <c r="N8" s="208"/>
      <c r="O8" s="5"/>
      <c r="P8" s="8"/>
      <c r="Q8" s="8"/>
      <c r="R8" s="5"/>
    </row>
    <row r="9" spans="2:18" s="3" customFormat="1" ht="27.75" customHeight="1" x14ac:dyDescent="0.3">
      <c r="B9" s="206"/>
      <c r="C9" s="211" t="s">
        <v>265</v>
      </c>
      <c r="D9" s="211"/>
      <c r="E9" s="211"/>
      <c r="F9" s="211"/>
      <c r="G9" s="211"/>
      <c r="H9" s="13"/>
      <c r="I9" s="212" t="s">
        <v>172</v>
      </c>
      <c r="J9" s="212"/>
      <c r="K9" s="212"/>
      <c r="L9" s="212"/>
      <c r="M9" s="212"/>
      <c r="N9" s="212"/>
      <c r="O9" s="212"/>
      <c r="P9" s="145"/>
      <c r="Q9" s="145"/>
    </row>
    <row r="10" spans="2:18" s="3" customFormat="1" ht="13.5" customHeight="1" x14ac:dyDescent="0.3">
      <c r="B10" s="206"/>
      <c r="C10" s="211"/>
      <c r="D10" s="211"/>
      <c r="E10" s="211"/>
      <c r="F10" s="211"/>
      <c r="G10" s="211"/>
      <c r="H10" s="14"/>
      <c r="I10" s="212"/>
      <c r="J10" s="212"/>
      <c r="K10" s="212"/>
      <c r="L10" s="212"/>
      <c r="M10" s="212"/>
      <c r="N10" s="212"/>
      <c r="O10" s="212"/>
      <c r="P10" s="145"/>
      <c r="Q10" s="145"/>
    </row>
    <row r="11" spans="2:18" s="3" customFormat="1" ht="24.9" customHeight="1" x14ac:dyDescent="0.3">
      <c r="B11" s="206"/>
      <c r="C11" s="220" t="s">
        <v>260</v>
      </c>
      <c r="D11" s="220"/>
      <c r="E11" s="220"/>
      <c r="F11" s="220"/>
      <c r="G11" s="220"/>
      <c r="H11" s="16"/>
      <c r="I11" s="221" t="s">
        <v>264</v>
      </c>
      <c r="J11" s="221"/>
      <c r="K11" s="221"/>
      <c r="L11" s="221"/>
      <c r="M11" s="221"/>
      <c r="N11" s="221"/>
      <c r="O11" s="221"/>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259</v>
      </c>
      <c r="C14" s="134"/>
      <c r="D14" s="134"/>
      <c r="E14" s="134"/>
      <c r="F14" s="134"/>
      <c r="G14" s="134"/>
      <c r="H14" s="134"/>
      <c r="I14" s="134"/>
      <c r="J14" s="134"/>
      <c r="K14" s="134"/>
      <c r="L14" s="134"/>
      <c r="M14" s="134"/>
      <c r="N14" s="134"/>
      <c r="P14" s="147"/>
      <c r="Q14" s="147"/>
    </row>
    <row r="15" spans="2:18" ht="4.5" customHeight="1" x14ac:dyDescent="0.3">
      <c r="B15" s="38"/>
      <c r="C15" s="38"/>
      <c r="D15" s="207"/>
      <c r="E15" s="207"/>
      <c r="F15" s="207"/>
      <c r="G15" s="207"/>
      <c r="H15" s="207"/>
      <c r="I15" s="207"/>
      <c r="J15" s="207"/>
      <c r="K15" s="207"/>
      <c r="L15" s="11"/>
      <c r="M15" s="11"/>
      <c r="N15" s="11"/>
    </row>
    <row r="16" spans="2:18" ht="24.6" customHeight="1" x14ac:dyDescent="0.3">
      <c r="B16" s="228" t="s">
        <v>28</v>
      </c>
      <c r="C16" s="267"/>
      <c r="D16" s="194" t="s">
        <v>3</v>
      </c>
      <c r="E16" s="194"/>
      <c r="F16" s="194"/>
      <c r="G16" s="194"/>
      <c r="H16" s="194"/>
      <c r="I16" s="194"/>
      <c r="J16" s="194"/>
      <c r="K16" s="41"/>
      <c r="L16" s="41"/>
      <c r="M16" s="41"/>
      <c r="N16" s="41"/>
      <c r="O16" s="19"/>
      <c r="P16" s="94"/>
      <c r="Q16" s="94"/>
    </row>
    <row r="17" spans="2:19" ht="18" customHeight="1" x14ac:dyDescent="0.3">
      <c r="B17" s="230"/>
      <c r="C17" s="268"/>
      <c r="D17" s="25">
        <v>1</v>
      </c>
      <c r="E17" s="25">
        <v>2</v>
      </c>
      <c r="F17" s="25">
        <v>3</v>
      </c>
      <c r="G17" s="25">
        <v>4</v>
      </c>
      <c r="H17" s="25">
        <v>5</v>
      </c>
      <c r="I17" s="25">
        <v>6</v>
      </c>
      <c r="J17" s="25">
        <v>7</v>
      </c>
      <c r="K17" s="41"/>
      <c r="L17" s="41"/>
      <c r="M17" s="41"/>
      <c r="N17" s="41"/>
      <c r="O17" s="19"/>
      <c r="P17" s="94"/>
      <c r="Q17" s="94"/>
    </row>
    <row r="18" spans="2:19" ht="18" customHeight="1" x14ac:dyDescent="0.3">
      <c r="B18" s="100" t="s">
        <v>60</v>
      </c>
      <c r="C18" s="174">
        <v>44562</v>
      </c>
      <c r="D18" s="69">
        <v>660</v>
      </c>
      <c r="E18" s="69">
        <v>691</v>
      </c>
      <c r="F18" s="69">
        <v>724</v>
      </c>
      <c r="G18" s="69">
        <v>744</v>
      </c>
      <c r="H18" s="69">
        <v>800</v>
      </c>
      <c r="I18" s="69">
        <v>830</v>
      </c>
      <c r="J18" s="69">
        <v>883</v>
      </c>
      <c r="K18" s="81"/>
      <c r="L18" s="81"/>
      <c r="M18" s="81"/>
      <c r="N18" s="81"/>
      <c r="O18" s="19"/>
      <c r="P18" s="94"/>
      <c r="Q18" s="94"/>
    </row>
    <row r="19" spans="2:19" ht="18" customHeight="1" x14ac:dyDescent="0.3">
      <c r="B19" s="100" t="s">
        <v>5</v>
      </c>
      <c r="C19" s="174">
        <v>44562</v>
      </c>
      <c r="D19" s="69">
        <f t="shared" ref="D19:J19" si="0">VLOOKUP(D18,IBIM,2,0)</f>
        <v>551</v>
      </c>
      <c r="E19" s="69">
        <f t="shared" si="0"/>
        <v>574</v>
      </c>
      <c r="F19" s="69">
        <f t="shared" si="0"/>
        <v>599</v>
      </c>
      <c r="G19" s="69">
        <f t="shared" si="0"/>
        <v>615</v>
      </c>
      <c r="H19" s="69">
        <f t="shared" si="0"/>
        <v>657</v>
      </c>
      <c r="I19" s="69">
        <f t="shared" si="0"/>
        <v>680</v>
      </c>
      <c r="J19" s="69">
        <f t="shared" si="0"/>
        <v>720</v>
      </c>
      <c r="K19" s="81"/>
      <c r="L19" s="81"/>
      <c r="M19" s="81"/>
      <c r="N19" s="81"/>
      <c r="O19" s="19"/>
      <c r="P19" s="94"/>
      <c r="Q19" s="94"/>
    </row>
    <row r="20" spans="2:19" ht="18" customHeight="1" x14ac:dyDescent="0.3">
      <c r="B20" s="198" t="s">
        <v>6</v>
      </c>
      <c r="C20" s="199"/>
      <c r="D20" s="40" t="s">
        <v>8</v>
      </c>
      <c r="E20" s="40" t="s">
        <v>9</v>
      </c>
      <c r="F20" s="40" t="s">
        <v>9</v>
      </c>
      <c r="G20" s="40" t="s">
        <v>9</v>
      </c>
      <c r="H20" s="40" t="s">
        <v>9</v>
      </c>
      <c r="I20" s="40" t="s">
        <v>11</v>
      </c>
      <c r="J20" s="40" t="s">
        <v>10</v>
      </c>
      <c r="K20" s="42"/>
      <c r="L20" s="42"/>
      <c r="M20" s="42"/>
      <c r="N20" s="42"/>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260</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14" t="s">
        <v>28</v>
      </c>
      <c r="C26" s="215"/>
      <c r="D26" s="194" t="s">
        <v>3</v>
      </c>
      <c r="E26" s="194"/>
      <c r="F26" s="194"/>
      <c r="G26" s="194"/>
      <c r="H26" s="194"/>
      <c r="I26" s="194"/>
      <c r="J26" s="194"/>
      <c r="K26" s="194"/>
      <c r="L26" s="194"/>
      <c r="M26" s="175"/>
      <c r="N26" s="175"/>
      <c r="O26" s="41"/>
      <c r="P26" s="41"/>
      <c r="Q26" s="41"/>
    </row>
    <row r="27" spans="2:19" ht="18" customHeight="1" x14ac:dyDescent="0.3">
      <c r="B27" s="218"/>
      <c r="C27" s="219"/>
      <c r="D27" s="25">
        <v>1</v>
      </c>
      <c r="E27" s="25">
        <v>2</v>
      </c>
      <c r="F27" s="25">
        <v>3</v>
      </c>
      <c r="G27" s="25">
        <v>4</v>
      </c>
      <c r="H27" s="25">
        <v>5</v>
      </c>
      <c r="I27" s="25">
        <v>6</v>
      </c>
      <c r="J27" s="25">
        <v>7</v>
      </c>
      <c r="K27" s="25">
        <v>8</v>
      </c>
      <c r="L27" s="25">
        <v>9</v>
      </c>
      <c r="M27" s="41"/>
      <c r="N27" s="41"/>
      <c r="O27" s="41"/>
      <c r="P27" s="91"/>
      <c r="Q27" s="91"/>
    </row>
    <row r="28" spans="2:19" ht="18" customHeight="1" x14ac:dyDescent="0.3">
      <c r="B28" s="100" t="s">
        <v>60</v>
      </c>
      <c r="C28" s="101">
        <v>44562</v>
      </c>
      <c r="D28" s="71">
        <v>468</v>
      </c>
      <c r="E28" s="71">
        <v>517</v>
      </c>
      <c r="F28" s="71">
        <v>562</v>
      </c>
      <c r="G28" s="71">
        <v>597</v>
      </c>
      <c r="H28" s="71">
        <v>631</v>
      </c>
      <c r="I28" s="71">
        <v>671</v>
      </c>
      <c r="J28" s="71">
        <v>709</v>
      </c>
      <c r="K28" s="71">
        <v>786</v>
      </c>
      <c r="L28" s="71">
        <v>840</v>
      </c>
      <c r="M28" s="109"/>
      <c r="N28" s="109"/>
      <c r="O28" s="109"/>
      <c r="P28" s="109"/>
      <c r="Q28" s="109"/>
      <c r="R28" s="156"/>
      <c r="S28" s="155">
        <v>714</v>
      </c>
    </row>
    <row r="29" spans="2:19" ht="18" customHeight="1" x14ac:dyDescent="0.3">
      <c r="B29" s="100" t="s">
        <v>5</v>
      </c>
      <c r="C29" s="101">
        <v>44562</v>
      </c>
      <c r="D29" s="71">
        <f t="shared" ref="D29:L29" si="1">VLOOKUP(D28,IBIM,2,0)</f>
        <v>409</v>
      </c>
      <c r="E29" s="71">
        <f t="shared" si="1"/>
        <v>444</v>
      </c>
      <c r="F29" s="71">
        <f t="shared" si="1"/>
        <v>476</v>
      </c>
      <c r="G29" s="71">
        <f t="shared" si="1"/>
        <v>503</v>
      </c>
      <c r="H29" s="71">
        <f t="shared" si="1"/>
        <v>529</v>
      </c>
      <c r="I29" s="71">
        <f t="shared" si="1"/>
        <v>559</v>
      </c>
      <c r="J29" s="71">
        <f t="shared" si="1"/>
        <v>588</v>
      </c>
      <c r="K29" s="71">
        <f t="shared" si="1"/>
        <v>647</v>
      </c>
      <c r="L29" s="71">
        <f t="shared" si="1"/>
        <v>687</v>
      </c>
      <c r="M29" s="109"/>
      <c r="N29" s="109"/>
      <c r="O29" s="109"/>
      <c r="P29" s="109"/>
      <c r="Q29" s="109"/>
    </row>
    <row r="30" spans="2:19" ht="18" customHeight="1" x14ac:dyDescent="0.3">
      <c r="B30" s="198" t="s">
        <v>6</v>
      </c>
      <c r="C30" s="213"/>
      <c r="D30" s="40" t="s">
        <v>7</v>
      </c>
      <c r="E30" s="40" t="s">
        <v>8</v>
      </c>
      <c r="F30" s="40" t="s">
        <v>8</v>
      </c>
      <c r="G30" s="40" t="s">
        <v>9</v>
      </c>
      <c r="H30" s="40" t="s">
        <v>9</v>
      </c>
      <c r="I30" s="40" t="s">
        <v>11</v>
      </c>
      <c r="J30" s="40" t="s">
        <v>11</v>
      </c>
      <c r="K30" s="40" t="s">
        <v>11</v>
      </c>
      <c r="L30" s="40" t="s">
        <v>10</v>
      </c>
      <c r="M30" s="42"/>
      <c r="N30" s="42"/>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5"/>
      <c r="C32" s="256"/>
      <c r="D32" s="256"/>
      <c r="E32" s="256"/>
      <c r="F32" s="256"/>
      <c r="G32" s="256"/>
      <c r="H32" s="256"/>
      <c r="I32" s="256"/>
      <c r="J32" s="256"/>
      <c r="K32" s="256"/>
      <c r="L32" s="256"/>
      <c r="M32" s="256"/>
      <c r="N32" s="256"/>
      <c r="O32" s="256"/>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s="114" customFormat="1" ht="42" customHeight="1" x14ac:dyDescent="0.3">
      <c r="A34" s="113"/>
      <c r="B34" s="265" t="s">
        <v>262</v>
      </c>
      <c r="C34" s="265"/>
      <c r="D34" s="265"/>
      <c r="E34" s="265"/>
      <c r="F34" s="265"/>
      <c r="G34" s="265"/>
      <c r="H34" s="265"/>
      <c r="I34" s="265"/>
      <c r="J34" s="265"/>
      <c r="K34" s="265"/>
      <c r="L34" s="265"/>
      <c r="M34" s="265"/>
      <c r="N34" s="265"/>
      <c r="O34" s="265"/>
      <c r="P34" s="83"/>
      <c r="Q34" s="83"/>
    </row>
    <row r="35" spans="1:17" s="114" customFormat="1" ht="29.25" customHeight="1" x14ac:dyDescent="0.3">
      <c r="A35" s="113"/>
      <c r="B35" s="265" t="s">
        <v>263</v>
      </c>
      <c r="C35" s="265"/>
      <c r="D35" s="265"/>
      <c r="E35" s="265"/>
      <c r="F35" s="265"/>
      <c r="G35" s="265"/>
      <c r="H35" s="265"/>
      <c r="I35" s="265"/>
      <c r="J35" s="265"/>
      <c r="K35" s="265"/>
      <c r="L35" s="265"/>
      <c r="M35" s="265"/>
      <c r="N35" s="265"/>
      <c r="O35" s="265"/>
      <c r="P35" s="83"/>
      <c r="Q35" s="83"/>
    </row>
    <row r="36" spans="1:17" s="114" customFormat="1" ht="12" customHeight="1" x14ac:dyDescent="0.3">
      <c r="A36" s="113"/>
      <c r="B36" s="193" t="s">
        <v>12</v>
      </c>
      <c r="C36" s="193"/>
      <c r="D36" s="193"/>
      <c r="E36" s="193"/>
      <c r="F36" s="193"/>
      <c r="G36" s="193"/>
      <c r="H36" s="193"/>
      <c r="I36" s="193"/>
      <c r="J36" s="193"/>
      <c r="K36" s="193"/>
      <c r="L36" s="193"/>
      <c r="M36" s="193"/>
      <c r="N36" s="83"/>
      <c r="O36" s="115"/>
      <c r="P36" s="115"/>
      <c r="Q36" s="115"/>
    </row>
    <row r="37" spans="1:17" s="114" customFormat="1" ht="12.75" customHeight="1" x14ac:dyDescent="0.3">
      <c r="A37" s="113"/>
      <c r="B37" s="116"/>
      <c r="C37" s="116"/>
      <c r="D37" s="116"/>
      <c r="E37" s="116"/>
      <c r="F37" s="116"/>
      <c r="G37" s="116"/>
      <c r="H37" s="116"/>
      <c r="I37" s="116"/>
      <c r="J37" s="116"/>
      <c r="K37" s="116"/>
      <c r="L37" s="116"/>
      <c r="M37" s="116"/>
      <c r="P37" s="152"/>
      <c r="Q37" s="152"/>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31.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83" t="s">
        <v>49</v>
      </c>
      <c r="G43" s="183"/>
      <c r="H43" s="183"/>
      <c r="I43" s="183"/>
      <c r="J43" s="116"/>
      <c r="K43" s="116"/>
      <c r="L43" s="116"/>
      <c r="M43" s="116"/>
      <c r="P43" s="152"/>
      <c r="Q43" s="152"/>
    </row>
    <row r="44" spans="1:17" s="46" customFormat="1" ht="11.4" customHeight="1" x14ac:dyDescent="0.3">
      <c r="B44" s="44"/>
      <c r="C44" s="3"/>
      <c r="D44" s="252"/>
      <c r="E44" s="252"/>
      <c r="F44" s="252"/>
      <c r="G44" s="252"/>
      <c r="H44" s="3"/>
      <c r="I44" s="3"/>
      <c r="J44" s="3"/>
      <c r="K44" s="3"/>
      <c r="L44" s="3"/>
      <c r="M44" s="45"/>
      <c r="N44" s="45"/>
      <c r="P44" s="153"/>
      <c r="Q44" s="153"/>
    </row>
    <row r="45" spans="1:17" ht="11.4" customHeight="1" x14ac:dyDescent="0.3">
      <c r="A45" s="43" t="s">
        <v>13</v>
      </c>
    </row>
    <row r="46" spans="1:17" ht="11.4" customHeight="1" x14ac:dyDescent="0.2">
      <c r="A46" s="44" t="s">
        <v>195</v>
      </c>
      <c r="F46" s="252"/>
      <c r="G46" s="252"/>
      <c r="H46" s="252"/>
      <c r="I46" s="252"/>
      <c r="N46" s="43"/>
      <c r="O46" s="43" t="s">
        <v>209</v>
      </c>
      <c r="P46" s="43"/>
      <c r="Q46" s="154"/>
    </row>
    <row r="47" spans="1:17" ht="11.4" customHeight="1" x14ac:dyDescent="0.3"/>
    <row r="48" spans="1:17" ht="11.4" hidden="1" customHeight="1" x14ac:dyDescent="0.3"/>
    <row r="49" spans="5:5" ht="11.4" hidden="1" customHeight="1" x14ac:dyDescent="0.3"/>
    <row r="50" spans="5:5" ht="11.4" hidden="1" customHeight="1" x14ac:dyDescent="0.3"/>
    <row r="51" spans="5:5" ht="11.4" hidden="1" customHeight="1" x14ac:dyDescent="0.3">
      <c r="E51" s="46"/>
    </row>
    <row r="52" spans="5:5" ht="17.25" hidden="1" customHeight="1" x14ac:dyDescent="0.3"/>
    <row r="54" spans="5:5" ht="13.2" hidden="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sheetData>
  <sheetProtection algorithmName="SHA-512" hashValue="skDXa93rHD9yFlrLFbeM3SIX6KTWF2fYdsRIJEtJ5WplDBk2OVy1kS0Yqp+3x7xi+gHd+q6odQj2ww66vWombg==" saltValue="pq0omZCeszb4RS+NDRQtOA==" spinCount="100000" sheet="1" formatCells="0" formatColumns="0" formatRows="0" insertColumns="0" insertRows="0" insertHyperlinks="0" deleteColumns="0" deleteRows="0" sort="0" autoFilter="0" pivotTables="0"/>
  <mergeCells count="29">
    <mergeCell ref="D44:G44"/>
    <mergeCell ref="F46:I46"/>
    <mergeCell ref="D16:J16"/>
    <mergeCell ref="D26:L26"/>
    <mergeCell ref="B30:C30"/>
    <mergeCell ref="B32:O32"/>
    <mergeCell ref="B34:O34"/>
    <mergeCell ref="B35:O35"/>
    <mergeCell ref="B36:M36"/>
    <mergeCell ref="F43:I43"/>
    <mergeCell ref="D15:K15"/>
    <mergeCell ref="B16:C17"/>
    <mergeCell ref="B20:C20"/>
    <mergeCell ref="B26:C27"/>
    <mergeCell ref="B8:B11"/>
    <mergeCell ref="C8:G8"/>
    <mergeCell ref="I8:N8"/>
    <mergeCell ref="C9:G9"/>
    <mergeCell ref="I9:O9"/>
    <mergeCell ref="C10:G10"/>
    <mergeCell ref="I10:O10"/>
    <mergeCell ref="C11:G11"/>
    <mergeCell ref="I11:O11"/>
    <mergeCell ref="B6:M6"/>
    <mergeCell ref="L1:P1"/>
    <mergeCell ref="K2:P2"/>
    <mergeCell ref="B3:J3"/>
    <mergeCell ref="K3:P3"/>
    <mergeCell ref="B4:J4"/>
  </mergeCells>
  <hyperlinks>
    <hyperlink ref="B36" r:id="rId1" display="(3)Voir la brochure d'avancement de grade " xr:uid="{D6A6A8CB-F234-457D-97C4-012D9324F2B1}"/>
    <hyperlink ref="B6:M6" r:id="rId2" display="Décret n°92-857 du 28/08/1992 portant statut particulier du cadre d'emplois des puéricultrices cadres territoriaux de santé." xr:uid="{D7F1CC54-ACA4-4143-85D5-00ADF00D4BAB}"/>
    <hyperlink ref="F43:I43" location="'SOMMAIRE A'!A1" display="RETOUR AU SOMMAIRE" xr:uid="{555B3A35-C77F-4CDE-9FA7-F6EA0CC6894A}"/>
    <hyperlink ref="B35:O35" r:id="rId3" display="(2) Article 18 du décret n°2016-336 du 21/03/2016 portant statut particulier du cadre d’emplois des cadres territoriaux de santé paramédicaux modifié en dernier lieu par l'article 25 du décret n°2021-1879 du 28/12/2021 (JO du 30/12/2021)" xr:uid="{6ECCF40D-CE5F-4615-9511-1FF1B601BAC3}"/>
    <hyperlink ref="B34:O34" r:id="rId4" display="https://www.legifrance.gouv.fr/loda/article_lc/LEGIARTI000044846195" xr:uid="{F40F56C3-FDAC-4C51-86D5-33359E1F0DCC}"/>
  </hyperlinks>
  <printOptions horizontalCentered="1"/>
  <pageMargins left="0.19685039370078741" right="0.19685039370078741" top="0.39370078740157483" bottom="0.19685039370078741" header="0.31496062992125984" footer="0.39370078740157483"/>
  <pageSetup paperSize="9" orientation="portrait" copies="20" r:id="rId5"/>
  <drawing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4469-9529-4771-9E75-E11A2741D999}">
  <sheetPr>
    <tabColor rgb="FF92D050"/>
  </sheetPr>
  <dimension ref="A1:WVZ83"/>
  <sheetViews>
    <sheetView showGridLines="0" showRowColHeaders="0" showRuler="0" topLeftCell="A7" zoomScaleNormal="100" zoomScalePageLayoutView="112" workbookViewId="0">
      <selection activeCell="F43" sqref="F43:I43"/>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3"/>
      <c r="M1" s="263"/>
      <c r="N1" s="263"/>
      <c r="O1" s="263"/>
      <c r="P1" s="263"/>
    </row>
    <row r="2" spans="2:18" ht="15.75" customHeight="1" thickBot="1" x14ac:dyDescent="0.35">
      <c r="B2" s="2"/>
      <c r="C2" s="2"/>
      <c r="D2" s="2"/>
      <c r="E2" s="2"/>
      <c r="F2" s="2"/>
      <c r="G2" s="2"/>
      <c r="H2" s="2"/>
      <c r="I2" s="110"/>
      <c r="J2" s="112"/>
      <c r="K2" s="185" t="s">
        <v>35</v>
      </c>
      <c r="L2" s="185"/>
      <c r="M2" s="185"/>
      <c r="N2" s="185"/>
      <c r="O2" s="185"/>
      <c r="P2" s="185"/>
      <c r="Q2" s="143"/>
    </row>
    <row r="3" spans="2:18" ht="18" customHeight="1" x14ac:dyDescent="0.3">
      <c r="B3" s="186" t="s">
        <v>0</v>
      </c>
      <c r="C3" s="187"/>
      <c r="D3" s="187"/>
      <c r="E3" s="187"/>
      <c r="F3" s="187"/>
      <c r="G3" s="187"/>
      <c r="H3" s="187"/>
      <c r="I3" s="187"/>
      <c r="J3" s="188"/>
      <c r="K3" s="264" t="str">
        <f>'SOMMAIRE A'!B15</f>
        <v>FILIERE MEDICO-SOCIALE</v>
      </c>
      <c r="L3" s="184"/>
      <c r="M3" s="184"/>
      <c r="N3" s="184"/>
      <c r="O3" s="184"/>
      <c r="P3" s="184"/>
      <c r="Q3" s="144"/>
    </row>
    <row r="4" spans="2:18" s="3" customFormat="1" ht="25.5" customHeight="1" thickBot="1" x14ac:dyDescent="0.35">
      <c r="B4" s="257" t="s">
        <v>266</v>
      </c>
      <c r="C4" s="203"/>
      <c r="D4" s="203"/>
      <c r="E4" s="203"/>
      <c r="F4" s="203"/>
      <c r="G4" s="203"/>
      <c r="H4" s="203"/>
      <c r="I4" s="203"/>
      <c r="J4" s="204"/>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5" t="s">
        <v>268</v>
      </c>
      <c r="C6" s="205"/>
      <c r="D6" s="205"/>
      <c r="E6" s="205"/>
      <c r="F6" s="205"/>
      <c r="G6" s="205"/>
      <c r="H6" s="205"/>
      <c r="I6" s="205"/>
      <c r="J6" s="205"/>
      <c r="K6" s="205"/>
      <c r="L6" s="205"/>
      <c r="M6" s="205"/>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6"/>
      <c r="C8" s="207" t="s">
        <v>24</v>
      </c>
      <c r="D8" s="207"/>
      <c r="E8" s="207"/>
      <c r="F8" s="207"/>
      <c r="G8" s="207"/>
      <c r="H8" s="12"/>
      <c r="I8" s="208" t="s">
        <v>2</v>
      </c>
      <c r="J8" s="208"/>
      <c r="K8" s="208"/>
      <c r="L8" s="208"/>
      <c r="M8" s="208"/>
      <c r="N8" s="208"/>
      <c r="O8" s="5"/>
      <c r="P8" s="8"/>
      <c r="Q8" s="8"/>
      <c r="R8" s="5"/>
    </row>
    <row r="9" spans="2:18" s="3" customFormat="1" ht="27.75" customHeight="1" x14ac:dyDescent="0.3">
      <c r="B9" s="206"/>
      <c r="C9" s="211" t="s">
        <v>267</v>
      </c>
      <c r="D9" s="211"/>
      <c r="E9" s="211"/>
      <c r="F9" s="211"/>
      <c r="G9" s="211"/>
      <c r="H9" s="13"/>
      <c r="I9" s="212" t="s">
        <v>172</v>
      </c>
      <c r="J9" s="212"/>
      <c r="K9" s="212"/>
      <c r="L9" s="212"/>
      <c r="M9" s="212"/>
      <c r="N9" s="212"/>
      <c r="O9" s="212"/>
      <c r="P9" s="145"/>
      <c r="Q9" s="145"/>
    </row>
    <row r="10" spans="2:18" s="3" customFormat="1" ht="13.5" customHeight="1" x14ac:dyDescent="0.3">
      <c r="B10" s="206"/>
      <c r="C10" s="211"/>
      <c r="D10" s="211"/>
      <c r="E10" s="211"/>
      <c r="F10" s="211"/>
      <c r="G10" s="211"/>
      <c r="H10" s="14"/>
      <c r="I10" s="212"/>
      <c r="J10" s="212"/>
      <c r="K10" s="212"/>
      <c r="L10" s="212"/>
      <c r="M10" s="212"/>
      <c r="N10" s="212"/>
      <c r="O10" s="212"/>
      <c r="P10" s="145"/>
      <c r="Q10" s="145"/>
    </row>
    <row r="11" spans="2:18" s="3" customFormat="1" ht="24.9" customHeight="1" x14ac:dyDescent="0.3">
      <c r="B11" s="206"/>
      <c r="C11" s="220" t="s">
        <v>270</v>
      </c>
      <c r="D11" s="220"/>
      <c r="E11" s="220"/>
      <c r="F11" s="220"/>
      <c r="G11" s="220"/>
      <c r="H11" s="16"/>
      <c r="I11" s="221" t="s">
        <v>264</v>
      </c>
      <c r="J11" s="221"/>
      <c r="K11" s="221"/>
      <c r="L11" s="221"/>
      <c r="M11" s="221"/>
      <c r="N11" s="221"/>
      <c r="O11" s="221"/>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267</v>
      </c>
      <c r="C14" s="134"/>
      <c r="D14" s="134"/>
      <c r="E14" s="134"/>
      <c r="F14" s="134"/>
      <c r="G14" s="134"/>
      <c r="H14" s="134"/>
      <c r="I14" s="134"/>
      <c r="J14" s="134"/>
      <c r="K14" s="134"/>
      <c r="L14" s="134"/>
      <c r="M14" s="134"/>
      <c r="N14" s="134"/>
      <c r="P14" s="147"/>
      <c r="Q14" s="147"/>
    </row>
    <row r="15" spans="2:18" ht="4.5" customHeight="1" x14ac:dyDescent="0.3">
      <c r="B15" s="38"/>
      <c r="C15" s="38"/>
      <c r="D15" s="207"/>
      <c r="E15" s="207"/>
      <c r="F15" s="207"/>
      <c r="G15" s="207"/>
      <c r="H15" s="207"/>
      <c r="I15" s="207"/>
      <c r="J15" s="207"/>
      <c r="K15" s="207"/>
      <c r="L15" s="11"/>
      <c r="M15" s="11"/>
      <c r="N15" s="11"/>
    </row>
    <row r="16" spans="2:18" ht="24.6" customHeight="1" x14ac:dyDescent="0.3">
      <c r="B16" s="228" t="s">
        <v>28</v>
      </c>
      <c r="C16" s="229"/>
      <c r="D16" s="194" t="s">
        <v>3</v>
      </c>
      <c r="E16" s="194"/>
      <c r="F16" s="194"/>
      <c r="G16" s="194"/>
      <c r="H16" s="194"/>
      <c r="I16" s="194"/>
      <c r="J16" s="194"/>
      <c r="K16" s="194"/>
      <c r="L16" s="175"/>
      <c r="M16" s="175"/>
      <c r="N16" s="175"/>
      <c r="O16" s="19"/>
      <c r="P16" s="94"/>
      <c r="Q16" s="94"/>
    </row>
    <row r="17" spans="2:19" ht="18" customHeight="1" x14ac:dyDescent="0.3">
      <c r="B17" s="230"/>
      <c r="C17" s="231"/>
      <c r="D17" s="25">
        <v>1</v>
      </c>
      <c r="E17" s="25">
        <v>2</v>
      </c>
      <c r="F17" s="25">
        <v>3</v>
      </c>
      <c r="G17" s="25">
        <v>4</v>
      </c>
      <c r="H17" s="25">
        <v>5</v>
      </c>
      <c r="I17" s="25">
        <v>6</v>
      </c>
      <c r="J17" s="25">
        <v>7</v>
      </c>
      <c r="K17" s="25">
        <v>8</v>
      </c>
      <c r="L17" s="41"/>
      <c r="M17" s="41"/>
      <c r="N17" s="41"/>
      <c r="O17" s="19"/>
      <c r="P17" s="94"/>
      <c r="Q17" s="94"/>
    </row>
    <row r="18" spans="2:19" ht="18" customHeight="1" x14ac:dyDescent="0.3">
      <c r="B18" s="100" t="s">
        <v>60</v>
      </c>
      <c r="C18" s="101">
        <v>44562</v>
      </c>
      <c r="D18" s="69">
        <v>570</v>
      </c>
      <c r="E18" s="69">
        <v>606</v>
      </c>
      <c r="F18" s="69">
        <v>631</v>
      </c>
      <c r="G18" s="69">
        <v>661</v>
      </c>
      <c r="H18" s="69">
        <v>698</v>
      </c>
      <c r="I18" s="69">
        <v>723</v>
      </c>
      <c r="J18" s="69">
        <v>778</v>
      </c>
      <c r="K18" s="69">
        <v>833</v>
      </c>
      <c r="L18" s="81"/>
      <c r="M18" s="81"/>
      <c r="N18" s="81"/>
      <c r="O18" s="19"/>
      <c r="P18" s="94"/>
      <c r="Q18" s="94"/>
    </row>
    <row r="19" spans="2:19" ht="18" customHeight="1" x14ac:dyDescent="0.3">
      <c r="B19" s="100" t="s">
        <v>5</v>
      </c>
      <c r="C19" s="101">
        <v>44562</v>
      </c>
      <c r="D19" s="69">
        <f t="shared" ref="D19:K19" si="0">VLOOKUP(D18,IBIM,2,0)</f>
        <v>482</v>
      </c>
      <c r="E19" s="69">
        <f t="shared" si="0"/>
        <v>509</v>
      </c>
      <c r="F19" s="69">
        <f t="shared" si="0"/>
        <v>529</v>
      </c>
      <c r="G19" s="69">
        <f t="shared" si="0"/>
        <v>552</v>
      </c>
      <c r="H19" s="69">
        <f t="shared" si="0"/>
        <v>579</v>
      </c>
      <c r="I19" s="69">
        <f t="shared" si="0"/>
        <v>598</v>
      </c>
      <c r="J19" s="69">
        <f t="shared" si="0"/>
        <v>640</v>
      </c>
      <c r="K19" s="69">
        <f t="shared" si="0"/>
        <v>682</v>
      </c>
      <c r="L19" s="81"/>
      <c r="M19" s="81"/>
      <c r="N19" s="81"/>
      <c r="O19" s="19"/>
      <c r="P19" s="94"/>
      <c r="Q19" s="94"/>
    </row>
    <row r="20" spans="2:19" ht="18" customHeight="1" x14ac:dyDescent="0.3">
      <c r="B20" s="198" t="s">
        <v>6</v>
      </c>
      <c r="C20" s="213"/>
      <c r="D20" s="40" t="s">
        <v>8</v>
      </c>
      <c r="E20" s="40" t="s">
        <v>8</v>
      </c>
      <c r="F20" s="40" t="s">
        <v>8</v>
      </c>
      <c r="G20" s="40" t="s">
        <v>9</v>
      </c>
      <c r="H20" s="40" t="s">
        <v>9</v>
      </c>
      <c r="I20" s="40" t="s">
        <v>78</v>
      </c>
      <c r="J20" s="40" t="s">
        <v>11</v>
      </c>
      <c r="K20" s="40" t="s">
        <v>10</v>
      </c>
      <c r="L20" s="42"/>
      <c r="M20" s="42"/>
      <c r="N20" s="42"/>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269</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14" t="s">
        <v>28</v>
      </c>
      <c r="C26" s="215"/>
      <c r="D26" s="194" t="s">
        <v>3</v>
      </c>
      <c r="E26" s="194"/>
      <c r="F26" s="194"/>
      <c r="G26" s="194"/>
      <c r="H26" s="194"/>
      <c r="I26" s="194"/>
      <c r="J26" s="194"/>
      <c r="K26" s="194"/>
      <c r="L26" s="41"/>
      <c r="M26" s="41"/>
      <c r="N26" s="41"/>
      <c r="O26" s="41"/>
      <c r="P26" s="41"/>
      <c r="Q26" s="41"/>
    </row>
    <row r="27" spans="2:19" ht="18" customHeight="1" x14ac:dyDescent="0.3">
      <c r="B27" s="218"/>
      <c r="C27" s="219"/>
      <c r="D27" s="25">
        <v>1</v>
      </c>
      <c r="E27" s="25">
        <v>2</v>
      </c>
      <c r="F27" s="25">
        <v>3</v>
      </c>
      <c r="G27" s="25">
        <v>4</v>
      </c>
      <c r="H27" s="25">
        <v>5</v>
      </c>
      <c r="I27" s="25">
        <v>6</v>
      </c>
      <c r="J27" s="25">
        <v>7</v>
      </c>
      <c r="K27" s="25">
        <v>8</v>
      </c>
      <c r="L27" s="41"/>
      <c r="M27" s="41"/>
      <c r="N27" s="41"/>
      <c r="O27" s="41"/>
      <c r="P27" s="91"/>
      <c r="Q27" s="91"/>
    </row>
    <row r="28" spans="2:19" ht="18" customHeight="1" x14ac:dyDescent="0.3">
      <c r="B28" s="100" t="s">
        <v>60</v>
      </c>
      <c r="C28" s="101">
        <v>44562</v>
      </c>
      <c r="D28" s="71">
        <v>449</v>
      </c>
      <c r="E28" s="71">
        <v>486</v>
      </c>
      <c r="F28" s="71">
        <v>513</v>
      </c>
      <c r="G28" s="71">
        <v>548</v>
      </c>
      <c r="H28" s="71">
        <v>579</v>
      </c>
      <c r="I28" s="71">
        <v>614</v>
      </c>
      <c r="J28" s="71">
        <v>653</v>
      </c>
      <c r="K28" s="71">
        <v>698</v>
      </c>
      <c r="L28" s="109"/>
      <c r="M28" s="109"/>
      <c r="N28" s="109"/>
      <c r="O28" s="109"/>
      <c r="P28" s="109"/>
      <c r="Q28" s="109"/>
      <c r="R28" s="156"/>
      <c r="S28" s="155">
        <v>714</v>
      </c>
    </row>
    <row r="29" spans="2:19" ht="18" customHeight="1" x14ac:dyDescent="0.3">
      <c r="B29" s="100" t="s">
        <v>5</v>
      </c>
      <c r="C29" s="101">
        <v>44562</v>
      </c>
      <c r="D29" s="71">
        <f t="shared" ref="D29:K29" si="1">VLOOKUP(D28,IBIM,2,0)</f>
        <v>394</v>
      </c>
      <c r="E29" s="71">
        <f t="shared" si="1"/>
        <v>420</v>
      </c>
      <c r="F29" s="71">
        <f t="shared" si="1"/>
        <v>441</v>
      </c>
      <c r="G29" s="71">
        <f t="shared" si="1"/>
        <v>466</v>
      </c>
      <c r="H29" s="71">
        <f t="shared" si="1"/>
        <v>489</v>
      </c>
      <c r="I29" s="71">
        <f t="shared" si="1"/>
        <v>515</v>
      </c>
      <c r="J29" s="71">
        <f t="shared" si="1"/>
        <v>545</v>
      </c>
      <c r="K29" s="71">
        <f t="shared" si="1"/>
        <v>579</v>
      </c>
      <c r="L29" s="109"/>
      <c r="M29" s="109"/>
      <c r="N29" s="109"/>
      <c r="O29" s="109"/>
      <c r="P29" s="109"/>
      <c r="Q29" s="109"/>
    </row>
    <row r="30" spans="2:19" ht="18" customHeight="1" x14ac:dyDescent="0.3">
      <c r="B30" s="198" t="s">
        <v>6</v>
      </c>
      <c r="C30" s="213"/>
      <c r="D30" s="40" t="s">
        <v>7</v>
      </c>
      <c r="E30" s="40" t="s">
        <v>8</v>
      </c>
      <c r="F30" s="40" t="s">
        <v>9</v>
      </c>
      <c r="G30" s="40" t="s">
        <v>9</v>
      </c>
      <c r="H30" s="40" t="s">
        <v>11</v>
      </c>
      <c r="I30" s="40" t="s">
        <v>11</v>
      </c>
      <c r="J30" s="40" t="s">
        <v>11</v>
      </c>
      <c r="K30" s="40" t="s">
        <v>10</v>
      </c>
      <c r="L30" s="42"/>
      <c r="M30" s="42"/>
      <c r="N30" s="42"/>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5"/>
      <c r="C32" s="256"/>
      <c r="D32" s="256"/>
      <c r="E32" s="256"/>
      <c r="F32" s="256"/>
      <c r="G32" s="256"/>
      <c r="H32" s="256"/>
      <c r="I32" s="256"/>
      <c r="J32" s="256"/>
      <c r="K32" s="256"/>
      <c r="L32" s="256"/>
      <c r="M32" s="256"/>
      <c r="N32" s="256"/>
      <c r="O32" s="256"/>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s="114" customFormat="1" ht="42" customHeight="1" x14ac:dyDescent="0.3">
      <c r="A34" s="113"/>
      <c r="B34" s="265" t="s">
        <v>272</v>
      </c>
      <c r="C34" s="265"/>
      <c r="D34" s="265"/>
      <c r="E34" s="265"/>
      <c r="F34" s="265"/>
      <c r="G34" s="265"/>
      <c r="H34" s="265"/>
      <c r="I34" s="265"/>
      <c r="J34" s="265"/>
      <c r="K34" s="265"/>
      <c r="L34" s="265"/>
      <c r="M34" s="265"/>
      <c r="N34" s="265"/>
      <c r="O34" s="265"/>
      <c r="P34" s="83"/>
      <c r="Q34" s="83"/>
    </row>
    <row r="35" spans="1:17" s="114" customFormat="1" ht="26.25" customHeight="1" x14ac:dyDescent="0.3">
      <c r="A35" s="113"/>
      <c r="B35" s="265" t="s">
        <v>271</v>
      </c>
      <c r="C35" s="265"/>
      <c r="D35" s="265"/>
      <c r="E35" s="265"/>
      <c r="F35" s="265"/>
      <c r="G35" s="265"/>
      <c r="H35" s="265"/>
      <c r="I35" s="265"/>
      <c r="J35" s="265"/>
      <c r="K35" s="265"/>
      <c r="L35" s="265"/>
      <c r="M35" s="265"/>
      <c r="N35" s="265"/>
      <c r="O35" s="265"/>
      <c r="P35" s="83"/>
      <c r="Q35" s="83"/>
    </row>
    <row r="36" spans="1:17" s="114" customFormat="1" ht="12" customHeight="1" x14ac:dyDescent="0.3">
      <c r="A36" s="113"/>
      <c r="B36" s="193" t="s">
        <v>12</v>
      </c>
      <c r="C36" s="193"/>
      <c r="D36" s="193"/>
      <c r="E36" s="193"/>
      <c r="F36" s="193"/>
      <c r="G36" s="193"/>
      <c r="H36" s="193"/>
      <c r="I36" s="193"/>
      <c r="J36" s="193"/>
      <c r="K36" s="193"/>
      <c r="L36" s="193"/>
      <c r="M36" s="193"/>
      <c r="N36" s="83"/>
      <c r="O36" s="115"/>
      <c r="P36" s="115"/>
      <c r="Q36" s="115"/>
    </row>
    <row r="37" spans="1:17" s="114" customFormat="1" ht="12.75" customHeight="1" x14ac:dyDescent="0.3">
      <c r="A37" s="113"/>
      <c r="B37" s="116"/>
      <c r="C37" s="116"/>
      <c r="D37" s="116"/>
      <c r="E37" s="116"/>
      <c r="F37" s="116"/>
      <c r="G37" s="116"/>
      <c r="H37" s="116"/>
      <c r="I37" s="116"/>
      <c r="J37" s="116"/>
      <c r="K37" s="116"/>
      <c r="L37" s="116"/>
      <c r="M37" s="116"/>
      <c r="P37" s="152"/>
      <c r="Q37" s="152"/>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44.2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83" t="s">
        <v>49</v>
      </c>
      <c r="G43" s="183"/>
      <c r="H43" s="183"/>
      <c r="I43" s="183"/>
      <c r="J43" s="116"/>
      <c r="K43" s="116"/>
      <c r="L43" s="116"/>
      <c r="M43" s="116"/>
      <c r="P43" s="152"/>
      <c r="Q43" s="152"/>
    </row>
    <row r="44" spans="1:17" s="46" customFormat="1" ht="11.4" customHeight="1" x14ac:dyDescent="0.3">
      <c r="B44" s="44"/>
      <c r="C44" s="3"/>
      <c r="D44" s="252"/>
      <c r="E44" s="252"/>
      <c r="F44" s="252"/>
      <c r="G44" s="252"/>
      <c r="H44" s="3"/>
      <c r="I44" s="3"/>
      <c r="J44" s="3"/>
      <c r="K44" s="3"/>
      <c r="L44" s="3"/>
      <c r="M44" s="45"/>
      <c r="N44" s="45"/>
      <c r="P44" s="153"/>
      <c r="Q44" s="153"/>
    </row>
    <row r="45" spans="1:17" ht="11.4" customHeight="1" x14ac:dyDescent="0.3">
      <c r="A45" s="43" t="s">
        <v>13</v>
      </c>
    </row>
    <row r="46" spans="1:17" ht="11.4" customHeight="1" x14ac:dyDescent="0.2">
      <c r="A46" s="44" t="s">
        <v>195</v>
      </c>
      <c r="F46" s="252"/>
      <c r="G46" s="252"/>
      <c r="H46" s="252"/>
      <c r="I46" s="252"/>
      <c r="N46" s="43"/>
      <c r="O46" s="43" t="s">
        <v>194</v>
      </c>
      <c r="P46" s="43"/>
      <c r="Q46" s="154"/>
    </row>
    <row r="47" spans="1:17" ht="11.4" customHeight="1" x14ac:dyDescent="0.3"/>
    <row r="48" spans="1:17" ht="11.4" hidden="1" customHeight="1" x14ac:dyDescent="0.3"/>
    <row r="49" spans="5:5" ht="11.4" hidden="1" customHeight="1" x14ac:dyDescent="0.3"/>
    <row r="50" spans="5:5" ht="11.4" hidden="1" customHeight="1" x14ac:dyDescent="0.3"/>
    <row r="51" spans="5:5" ht="11.4" hidden="1" customHeight="1" x14ac:dyDescent="0.3">
      <c r="E51" s="46"/>
    </row>
    <row r="52" spans="5:5" ht="17.25" hidden="1" customHeight="1" x14ac:dyDescent="0.3"/>
    <row r="54" spans="5:5" ht="13.2" hidden="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sheetData>
  <sheetProtection algorithmName="SHA-512" hashValue="LNA4jr43TUUHeivOy1wGeUiU25D5nKGntlmeInxdEeRvlT+D8bKcl0kW/GV8aSTmBYlp3zIm8nnY15WsZc5Zug==" saltValue="lxwYc56Dbu4TOrhIwH5neA==" spinCount="100000" sheet="1" formatCells="0" formatColumns="0" formatRows="0" insertColumns="0" insertRows="0" insertHyperlinks="0" deleteColumns="0" deleteRows="0" sort="0" autoFilter="0" pivotTables="0"/>
  <mergeCells count="29">
    <mergeCell ref="D44:G44"/>
    <mergeCell ref="F46:I46"/>
    <mergeCell ref="B30:C30"/>
    <mergeCell ref="B32:O32"/>
    <mergeCell ref="B34:O34"/>
    <mergeCell ref="B35:O35"/>
    <mergeCell ref="B36:M36"/>
    <mergeCell ref="F43:I43"/>
    <mergeCell ref="C11:G11"/>
    <mergeCell ref="I11:O11"/>
    <mergeCell ref="D15:K15"/>
    <mergeCell ref="B16:C17"/>
    <mergeCell ref="B20:C20"/>
    <mergeCell ref="B6:M6"/>
    <mergeCell ref="D16:K16"/>
    <mergeCell ref="D26:K26"/>
    <mergeCell ref="L1:P1"/>
    <mergeCell ref="K2:P2"/>
    <mergeCell ref="B3:J3"/>
    <mergeCell ref="K3:P3"/>
    <mergeCell ref="B4:J4"/>
    <mergeCell ref="B26:C27"/>
    <mergeCell ref="B8:B11"/>
    <mergeCell ref="C8:G8"/>
    <mergeCell ref="I8:N8"/>
    <mergeCell ref="C9:G9"/>
    <mergeCell ref="I9:O9"/>
    <mergeCell ref="C10:G10"/>
    <mergeCell ref="I10:O10"/>
  </mergeCells>
  <hyperlinks>
    <hyperlink ref="B36" r:id="rId1" display="(3)Voir la brochure d'avancement de grade " xr:uid="{E751C14B-3DA0-44EE-9175-9170A4BFB691}"/>
    <hyperlink ref="B6:M6" r:id="rId2" display="Décret n°92-859 du 28/08/1992 portant statut particulier du cadre d'emplois des puéricultrices territoriales" xr:uid="{B2E1822B-E989-4A53-8C47-2153E4FA74BC}"/>
    <hyperlink ref="B35:N35" r:id="rId3" display="(1) Article 1er du décret n°287-1098 du 30/12/1987 portant échelonnement indiciaire applicable aux administrateurs territoriaux modifié en dernier lieu par l'article 1 du décret n°2017-1737 du 21/12/2017 (JO du 23/12/20217)" xr:uid="{58ACD6D4-8A32-43EF-B001-4411DC7D1A07}"/>
    <hyperlink ref="F43:I43" location="'SOMMAIRE A'!A1" display="RETOUR AU SOMMAIRE" xr:uid="{07F2F560-366C-4050-B838-366F55B1E39E}"/>
    <hyperlink ref="B35:O35" r:id="rId4" display="(2) Article 14 du décret n°92-859 du 28/08/1992 portant statut particulier du cadre d'emplois des puéricultrices territoriales modifié en dernier lieu par l'article 17 du décret n°2021-1883 du 29/12/2021 (JO du 30/12/2021)" xr:uid="{29A46EFA-A43F-4038-AE2A-D95ABFB17940}"/>
    <hyperlink ref="B34:N34" r:id="rId5" display="https://www.legifrance.gouv.fr/loda/id/JORFTEXT000032526775/" xr:uid="{5C01BCB4-BEB4-4A6B-B2AC-AA90604C56C3}"/>
    <hyperlink ref="B34:O34" r:id="rId6" display="(1) Article 2 du décret n°2021-1886 du 29/12/2021 fixant les échelonnements indiciaires applicables aux cadres d’emplois en voie d’extinction des catégories A et B de la filière médico-sociale de la fonction publique territoriale (JO du 30/12/2021)" xr:uid="{7428AC51-1D47-4C29-87B3-E0DE91B0FBFE}"/>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1CB8A-3DCD-48DA-97F6-067EDACF7C1B}">
  <sheetPr>
    <tabColor rgb="FF92D050"/>
  </sheetPr>
  <dimension ref="A1:WVZ84"/>
  <sheetViews>
    <sheetView showGridLines="0" showRowColHeaders="0" showRuler="0" zoomScaleNormal="100" zoomScalePageLayoutView="112" workbookViewId="0">
      <selection activeCell="F43" sqref="F43:I43"/>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3"/>
      <c r="M1" s="263"/>
      <c r="N1" s="263"/>
      <c r="O1" s="263"/>
      <c r="P1" s="263"/>
    </row>
    <row r="2" spans="2:18" ht="15.75" customHeight="1" thickBot="1" x14ac:dyDescent="0.35">
      <c r="B2" s="2"/>
      <c r="C2" s="2"/>
      <c r="D2" s="2"/>
      <c r="E2" s="2"/>
      <c r="F2" s="2"/>
      <c r="G2" s="2"/>
      <c r="H2" s="2"/>
      <c r="I2" s="110"/>
      <c r="J2" s="112"/>
      <c r="K2" s="185" t="s">
        <v>35</v>
      </c>
      <c r="L2" s="185"/>
      <c r="M2" s="185"/>
      <c r="N2" s="185"/>
      <c r="O2" s="185"/>
      <c r="P2" s="185"/>
      <c r="Q2" s="143"/>
    </row>
    <row r="3" spans="2:18" ht="18" customHeight="1" x14ac:dyDescent="0.3">
      <c r="B3" s="186" t="s">
        <v>0</v>
      </c>
      <c r="C3" s="187"/>
      <c r="D3" s="187"/>
      <c r="E3" s="187"/>
      <c r="F3" s="187"/>
      <c r="G3" s="187"/>
      <c r="H3" s="187"/>
      <c r="I3" s="187"/>
      <c r="J3" s="188"/>
      <c r="K3" s="264" t="str">
        <f>'SOMMAIRE A'!B15</f>
        <v>FILIERE MEDICO-SOCIALE</v>
      </c>
      <c r="L3" s="184"/>
      <c r="M3" s="184"/>
      <c r="N3" s="184"/>
      <c r="O3" s="184"/>
      <c r="P3" s="184"/>
      <c r="Q3" s="144"/>
    </row>
    <row r="4" spans="2:18" s="3" customFormat="1" ht="25.5" customHeight="1" thickBot="1" x14ac:dyDescent="0.35">
      <c r="B4" s="257" t="s">
        <v>211</v>
      </c>
      <c r="C4" s="203"/>
      <c r="D4" s="203"/>
      <c r="E4" s="203"/>
      <c r="F4" s="203"/>
      <c r="G4" s="203"/>
      <c r="H4" s="203"/>
      <c r="I4" s="203"/>
      <c r="J4" s="204"/>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5" t="s">
        <v>212</v>
      </c>
      <c r="C6" s="205"/>
      <c r="D6" s="205"/>
      <c r="E6" s="205"/>
      <c r="F6" s="205"/>
      <c r="G6" s="205"/>
      <c r="H6" s="205"/>
      <c r="I6" s="205"/>
      <c r="J6" s="205"/>
      <c r="K6" s="205"/>
      <c r="L6" s="205"/>
      <c r="M6" s="205"/>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6"/>
      <c r="C8" s="207" t="s">
        <v>24</v>
      </c>
      <c r="D8" s="207"/>
      <c r="E8" s="207"/>
      <c r="F8" s="207"/>
      <c r="G8" s="207"/>
      <c r="H8" s="12"/>
      <c r="I8" s="208" t="s">
        <v>2</v>
      </c>
      <c r="J8" s="208"/>
      <c r="K8" s="208"/>
      <c r="L8" s="208"/>
      <c r="M8" s="208"/>
      <c r="N8" s="208"/>
      <c r="O8" s="5"/>
      <c r="P8" s="8"/>
      <c r="Q8" s="8"/>
      <c r="R8" s="5"/>
    </row>
    <row r="9" spans="2:18" s="3" customFormat="1" ht="27.75" customHeight="1" x14ac:dyDescent="0.3">
      <c r="B9" s="206"/>
      <c r="C9" s="211" t="s">
        <v>213</v>
      </c>
      <c r="D9" s="211"/>
      <c r="E9" s="211"/>
      <c r="F9" s="211"/>
      <c r="G9" s="211"/>
      <c r="H9" s="13"/>
      <c r="I9" s="212" t="s">
        <v>172</v>
      </c>
      <c r="J9" s="212"/>
      <c r="K9" s="212"/>
      <c r="L9" s="212"/>
      <c r="M9" s="212"/>
      <c r="N9" s="212"/>
      <c r="O9" s="212"/>
      <c r="P9" s="145"/>
      <c r="Q9" s="145"/>
    </row>
    <row r="10" spans="2:18" s="3" customFormat="1" ht="13.5" customHeight="1" x14ac:dyDescent="0.3">
      <c r="B10" s="206"/>
      <c r="C10" s="211"/>
      <c r="D10" s="211"/>
      <c r="E10" s="211"/>
      <c r="F10" s="211"/>
      <c r="G10" s="211"/>
      <c r="H10" s="14"/>
      <c r="I10" s="212"/>
      <c r="J10" s="212"/>
      <c r="K10" s="212"/>
      <c r="L10" s="212"/>
      <c r="M10" s="212"/>
      <c r="N10" s="212"/>
      <c r="O10" s="212"/>
      <c r="P10" s="145"/>
      <c r="Q10" s="145"/>
    </row>
    <row r="11" spans="2:18" s="3" customFormat="1" ht="24.9" customHeight="1" x14ac:dyDescent="0.3">
      <c r="B11" s="206"/>
      <c r="C11" s="220" t="s">
        <v>214</v>
      </c>
      <c r="D11" s="220"/>
      <c r="E11" s="220"/>
      <c r="F11" s="220"/>
      <c r="G11" s="220"/>
      <c r="H11" s="16"/>
      <c r="I11" s="221" t="s">
        <v>171</v>
      </c>
      <c r="J11" s="221"/>
      <c r="K11" s="221"/>
      <c r="L11" s="221"/>
      <c r="M11" s="221"/>
      <c r="N11" s="221"/>
      <c r="O11" s="221"/>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213</v>
      </c>
      <c r="C14" s="134"/>
      <c r="D14" s="134"/>
      <c r="E14" s="134"/>
      <c r="F14" s="134"/>
      <c r="G14" s="134"/>
      <c r="H14" s="134"/>
      <c r="I14" s="134"/>
      <c r="J14" s="134"/>
      <c r="K14" s="134"/>
      <c r="L14" s="134"/>
      <c r="M14" s="134"/>
      <c r="N14" s="134"/>
      <c r="P14" s="147"/>
      <c r="Q14" s="147"/>
    </row>
    <row r="15" spans="2:18" ht="4.5" customHeight="1" x14ac:dyDescent="0.3">
      <c r="B15" s="38"/>
      <c r="C15" s="38"/>
      <c r="D15" s="207"/>
      <c r="E15" s="207"/>
      <c r="F15" s="207"/>
      <c r="G15" s="207"/>
      <c r="H15" s="207"/>
      <c r="I15" s="207"/>
      <c r="J15" s="207"/>
      <c r="K15" s="207"/>
      <c r="L15" s="11"/>
      <c r="M15" s="11"/>
      <c r="N15" s="11"/>
    </row>
    <row r="16" spans="2:18" ht="24.6" customHeight="1" x14ac:dyDescent="0.3">
      <c r="B16" s="228" t="s">
        <v>28</v>
      </c>
      <c r="C16" s="229"/>
      <c r="D16" s="198" t="s">
        <v>215</v>
      </c>
      <c r="E16" s="273"/>
      <c r="F16" s="199" t="s">
        <v>3</v>
      </c>
      <c r="G16" s="199"/>
      <c r="H16" s="199"/>
      <c r="I16" s="199"/>
      <c r="J16" s="199"/>
      <c r="K16" s="199"/>
      <c r="L16" s="199"/>
      <c r="M16" s="199"/>
      <c r="N16" s="213"/>
      <c r="O16" s="19"/>
      <c r="P16" s="94"/>
      <c r="Q16" s="94"/>
    </row>
    <row r="17" spans="2:19" ht="18" customHeight="1" x14ac:dyDescent="0.3">
      <c r="B17" s="230"/>
      <c r="C17" s="231"/>
      <c r="D17" s="25">
        <v>1</v>
      </c>
      <c r="E17" s="165">
        <v>2</v>
      </c>
      <c r="F17" s="159">
        <v>1</v>
      </c>
      <c r="G17" s="25">
        <v>2</v>
      </c>
      <c r="H17" s="25">
        <v>3</v>
      </c>
      <c r="I17" s="25">
        <v>4</v>
      </c>
      <c r="J17" s="25">
        <v>5</v>
      </c>
      <c r="K17" s="25">
        <v>6</v>
      </c>
      <c r="L17" s="25">
        <v>7</v>
      </c>
      <c r="M17" s="25">
        <v>8</v>
      </c>
      <c r="N17" s="25">
        <v>9</v>
      </c>
      <c r="O17" s="19"/>
      <c r="P17" s="94"/>
      <c r="Q17" s="94"/>
    </row>
    <row r="18" spans="2:19" ht="18" customHeight="1" x14ac:dyDescent="0.3">
      <c r="B18" s="100" t="s">
        <v>60</v>
      </c>
      <c r="C18" s="101">
        <v>44562</v>
      </c>
      <c r="D18" s="69">
        <v>548</v>
      </c>
      <c r="E18" s="166">
        <v>580</v>
      </c>
      <c r="F18" s="69">
        <v>614</v>
      </c>
      <c r="G18" s="69">
        <v>663</v>
      </c>
      <c r="H18" s="69">
        <v>695</v>
      </c>
      <c r="I18" s="69">
        <v>739</v>
      </c>
      <c r="J18" s="69">
        <v>781</v>
      </c>
      <c r="K18" s="69">
        <v>825</v>
      </c>
      <c r="L18" s="69">
        <v>868</v>
      </c>
      <c r="M18" s="69">
        <v>906</v>
      </c>
      <c r="N18" s="69">
        <v>940</v>
      </c>
      <c r="O18" s="19"/>
      <c r="P18" s="94"/>
      <c r="Q18" s="94"/>
    </row>
    <row r="19" spans="2:19" ht="18" customHeight="1" x14ac:dyDescent="0.3">
      <c r="B19" s="100" t="s">
        <v>5</v>
      </c>
      <c r="C19" s="101">
        <v>44562</v>
      </c>
      <c r="D19" s="69">
        <f t="shared" ref="D19:N19" si="0">VLOOKUP(D18,IBIM,2,0)</f>
        <v>466</v>
      </c>
      <c r="E19" s="166">
        <f t="shared" si="0"/>
        <v>490</v>
      </c>
      <c r="F19" s="163">
        <f t="shared" si="0"/>
        <v>515</v>
      </c>
      <c r="G19" s="69">
        <f t="shared" si="0"/>
        <v>553</v>
      </c>
      <c r="H19" s="69">
        <f t="shared" si="0"/>
        <v>577</v>
      </c>
      <c r="I19" s="69">
        <f t="shared" si="0"/>
        <v>610</v>
      </c>
      <c r="J19" s="69">
        <f t="shared" si="0"/>
        <v>643</v>
      </c>
      <c r="K19" s="69">
        <f t="shared" si="0"/>
        <v>676</v>
      </c>
      <c r="L19" s="69">
        <f t="shared" si="0"/>
        <v>709</v>
      </c>
      <c r="M19" s="69">
        <f t="shared" si="0"/>
        <v>738</v>
      </c>
      <c r="N19" s="69">
        <f t="shared" si="0"/>
        <v>764</v>
      </c>
      <c r="O19" s="19"/>
      <c r="P19" s="94"/>
      <c r="Q19" s="94"/>
    </row>
    <row r="20" spans="2:19" ht="18" customHeight="1" x14ac:dyDescent="0.3">
      <c r="B20" s="198" t="s">
        <v>6</v>
      </c>
      <c r="C20" s="213"/>
      <c r="D20" s="40" t="s">
        <v>7</v>
      </c>
      <c r="E20" s="167" t="s">
        <v>8</v>
      </c>
      <c r="F20" s="164" t="s">
        <v>8</v>
      </c>
      <c r="G20" s="40" t="s">
        <v>8</v>
      </c>
      <c r="H20" s="40" t="s">
        <v>8</v>
      </c>
      <c r="I20" s="40" t="s">
        <v>27</v>
      </c>
      <c r="J20" s="40" t="s">
        <v>9</v>
      </c>
      <c r="K20" s="40" t="s">
        <v>9</v>
      </c>
      <c r="L20" s="40" t="s">
        <v>11</v>
      </c>
      <c r="M20" s="40" t="s">
        <v>11</v>
      </c>
      <c r="N20" s="40" t="s">
        <v>10</v>
      </c>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214</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14" t="s">
        <v>28</v>
      </c>
      <c r="C26" s="215"/>
      <c r="D26" s="194" t="s">
        <v>3</v>
      </c>
      <c r="E26" s="194"/>
      <c r="F26" s="194"/>
      <c r="G26" s="194"/>
      <c r="H26" s="194"/>
      <c r="I26" s="194"/>
      <c r="J26" s="194"/>
      <c r="K26" s="194"/>
      <c r="L26" s="194"/>
      <c r="M26" s="194"/>
      <c r="N26" s="194"/>
      <c r="O26" s="41"/>
      <c r="P26" s="41"/>
      <c r="Q26" s="41"/>
    </row>
    <row r="27" spans="2:19" ht="18" customHeight="1" x14ac:dyDescent="0.3">
      <c r="B27" s="218"/>
      <c r="C27" s="219"/>
      <c r="D27" s="25">
        <v>1</v>
      </c>
      <c r="E27" s="25">
        <v>2</v>
      </c>
      <c r="F27" s="25">
        <v>3</v>
      </c>
      <c r="G27" s="25">
        <v>4</v>
      </c>
      <c r="H27" s="25">
        <v>5</v>
      </c>
      <c r="I27" s="25">
        <v>6</v>
      </c>
      <c r="J27" s="25">
        <v>7</v>
      </c>
      <c r="K27" s="25">
        <v>8</v>
      </c>
      <c r="L27" s="25">
        <v>9</v>
      </c>
      <c r="M27" s="25">
        <v>10</v>
      </c>
      <c r="N27" s="25">
        <v>11</v>
      </c>
      <c r="O27" s="41"/>
      <c r="P27" s="91"/>
      <c r="Q27" s="91"/>
    </row>
    <row r="28" spans="2:19" ht="18" customHeight="1" x14ac:dyDescent="0.3">
      <c r="B28" s="100" t="s">
        <v>60</v>
      </c>
      <c r="C28" s="101">
        <v>44562</v>
      </c>
      <c r="D28" s="71">
        <v>489</v>
      </c>
      <c r="E28" s="71">
        <v>518</v>
      </c>
      <c r="F28" s="71">
        <v>558</v>
      </c>
      <c r="G28" s="71">
        <v>595</v>
      </c>
      <c r="H28" s="71">
        <v>631</v>
      </c>
      <c r="I28" s="71">
        <v>669</v>
      </c>
      <c r="J28" s="71">
        <v>709</v>
      </c>
      <c r="K28" s="71">
        <v>750</v>
      </c>
      <c r="L28" s="71">
        <v>792</v>
      </c>
      <c r="M28" s="71">
        <v>836</v>
      </c>
      <c r="N28" s="71">
        <v>886</v>
      </c>
      <c r="O28" s="109"/>
      <c r="P28" s="109"/>
      <c r="Q28" s="109"/>
      <c r="R28" s="156"/>
      <c r="S28" s="155">
        <v>714</v>
      </c>
    </row>
    <row r="29" spans="2:19" ht="18" customHeight="1" x14ac:dyDescent="0.3">
      <c r="B29" s="100" t="s">
        <v>5</v>
      </c>
      <c r="C29" s="101">
        <v>44562</v>
      </c>
      <c r="D29" s="71">
        <f t="shared" ref="D29:N29" si="1">VLOOKUP(D28,IBIM,2,0)</f>
        <v>422</v>
      </c>
      <c r="E29" s="71">
        <f t="shared" si="1"/>
        <v>445</v>
      </c>
      <c r="F29" s="71">
        <f t="shared" si="1"/>
        <v>473</v>
      </c>
      <c r="G29" s="71">
        <f t="shared" si="1"/>
        <v>501</v>
      </c>
      <c r="H29" s="71">
        <f t="shared" si="1"/>
        <v>529</v>
      </c>
      <c r="I29" s="71">
        <f t="shared" si="1"/>
        <v>558</v>
      </c>
      <c r="J29" s="71">
        <f t="shared" si="1"/>
        <v>588</v>
      </c>
      <c r="K29" s="71">
        <f t="shared" si="1"/>
        <v>619</v>
      </c>
      <c r="L29" s="71">
        <f t="shared" si="1"/>
        <v>651</v>
      </c>
      <c r="M29" s="71">
        <f t="shared" si="1"/>
        <v>685</v>
      </c>
      <c r="N29" s="71">
        <f t="shared" si="1"/>
        <v>722</v>
      </c>
      <c r="O29" s="109"/>
      <c r="P29" s="109"/>
      <c r="Q29" s="109"/>
    </row>
    <row r="30" spans="2:19" ht="18" customHeight="1" x14ac:dyDescent="0.3">
      <c r="B30" s="198" t="s">
        <v>6</v>
      </c>
      <c r="C30" s="213"/>
      <c r="D30" s="40" t="s">
        <v>43</v>
      </c>
      <c r="E30" s="40" t="s">
        <v>8</v>
      </c>
      <c r="F30" s="40" t="s">
        <v>8</v>
      </c>
      <c r="G30" s="40" t="s">
        <v>8</v>
      </c>
      <c r="H30" s="40" t="s">
        <v>8</v>
      </c>
      <c r="I30" s="40" t="s">
        <v>27</v>
      </c>
      <c r="J30" s="40" t="s">
        <v>9</v>
      </c>
      <c r="K30" s="40" t="s">
        <v>9</v>
      </c>
      <c r="L30" s="40" t="s">
        <v>11</v>
      </c>
      <c r="M30" s="40" t="s">
        <v>11</v>
      </c>
      <c r="N30" s="40" t="s">
        <v>10</v>
      </c>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5"/>
      <c r="C32" s="256"/>
      <c r="D32" s="256"/>
      <c r="E32" s="256"/>
      <c r="F32" s="256"/>
      <c r="G32" s="256"/>
      <c r="H32" s="256"/>
      <c r="I32" s="256"/>
      <c r="J32" s="256"/>
      <c r="K32" s="256"/>
      <c r="L32" s="256"/>
      <c r="M32" s="256"/>
      <c r="N32" s="256"/>
      <c r="O32" s="256"/>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s="114" customFormat="1" ht="26.25" customHeight="1" x14ac:dyDescent="0.3">
      <c r="A34" s="113"/>
      <c r="B34" s="193" t="s">
        <v>217</v>
      </c>
      <c r="C34" s="193"/>
      <c r="D34" s="193"/>
      <c r="E34" s="193"/>
      <c r="F34" s="193"/>
      <c r="G34" s="193"/>
      <c r="H34" s="193"/>
      <c r="I34" s="193"/>
      <c r="J34" s="193"/>
      <c r="K34" s="193"/>
      <c r="L34" s="193"/>
      <c r="M34" s="193"/>
      <c r="N34" s="193"/>
      <c r="O34" s="193"/>
      <c r="P34" s="83"/>
      <c r="Q34" s="83"/>
    </row>
    <row r="35" spans="1:17" s="114" customFormat="1" ht="26.25" customHeight="1" x14ac:dyDescent="0.3">
      <c r="A35" s="113"/>
      <c r="B35" s="193" t="s">
        <v>218</v>
      </c>
      <c r="C35" s="193"/>
      <c r="D35" s="193"/>
      <c r="E35" s="193"/>
      <c r="F35" s="193"/>
      <c r="G35" s="193"/>
      <c r="H35" s="193"/>
      <c r="I35" s="193"/>
      <c r="J35" s="193"/>
      <c r="K35" s="193"/>
      <c r="L35" s="193"/>
      <c r="M35" s="193"/>
      <c r="N35" s="193"/>
      <c r="O35" s="193"/>
      <c r="P35" s="83"/>
      <c r="Q35" s="83"/>
    </row>
    <row r="36" spans="1:17" s="114" customFormat="1" ht="12" customHeight="1" x14ac:dyDescent="0.3">
      <c r="A36" s="113"/>
      <c r="B36" s="193" t="s">
        <v>12</v>
      </c>
      <c r="C36" s="193"/>
      <c r="D36" s="193"/>
      <c r="E36" s="193"/>
      <c r="F36" s="193"/>
      <c r="G36" s="193"/>
      <c r="H36" s="193"/>
      <c r="I36" s="193"/>
      <c r="J36" s="193"/>
      <c r="K36" s="193"/>
      <c r="L36" s="193"/>
      <c r="M36" s="193"/>
      <c r="N36" s="83"/>
      <c r="O36" s="115"/>
      <c r="P36" s="115"/>
      <c r="Q36" s="115"/>
    </row>
    <row r="37" spans="1:17" s="114" customFormat="1" ht="12.75" customHeight="1" x14ac:dyDescent="0.3">
      <c r="A37" s="113"/>
      <c r="B37" s="116"/>
      <c r="C37" s="116"/>
      <c r="D37" s="116"/>
      <c r="E37" s="116"/>
      <c r="F37" s="116"/>
      <c r="G37" s="116"/>
      <c r="H37" s="116"/>
      <c r="I37" s="116"/>
      <c r="J37" s="116"/>
      <c r="K37" s="116"/>
      <c r="L37" s="116"/>
      <c r="M37" s="116"/>
      <c r="P37" s="152"/>
      <c r="Q37" s="152"/>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12.75"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83" t="s">
        <v>49</v>
      </c>
      <c r="G43" s="183"/>
      <c r="H43" s="183"/>
      <c r="I43" s="183"/>
      <c r="J43" s="116"/>
      <c r="K43" s="116"/>
      <c r="L43" s="116"/>
      <c r="M43" s="116"/>
      <c r="P43" s="152"/>
      <c r="Q43" s="152"/>
    </row>
    <row r="44" spans="1:17" s="46" customFormat="1" ht="11.4" customHeight="1" x14ac:dyDescent="0.3">
      <c r="B44" s="44"/>
      <c r="C44" s="3"/>
      <c r="D44" s="252"/>
      <c r="E44" s="252"/>
      <c r="F44" s="252"/>
      <c r="G44" s="252"/>
      <c r="H44" s="3"/>
      <c r="I44" s="3"/>
      <c r="J44" s="3"/>
      <c r="K44" s="3"/>
      <c r="L44" s="3"/>
      <c r="M44" s="45"/>
      <c r="N44" s="45"/>
      <c r="P44" s="153"/>
      <c r="Q44" s="153"/>
    </row>
    <row r="45" spans="1:17" ht="11.4" customHeight="1" x14ac:dyDescent="0.3">
      <c r="A45" s="43" t="s">
        <v>13</v>
      </c>
    </row>
    <row r="46" spans="1:17" ht="11.4" customHeight="1" x14ac:dyDescent="0.2">
      <c r="A46" s="44" t="s">
        <v>195</v>
      </c>
      <c r="F46" s="252"/>
      <c r="G46" s="252"/>
      <c r="H46" s="252"/>
      <c r="I46" s="252"/>
      <c r="N46" s="43"/>
      <c r="O46" s="43" t="s">
        <v>166</v>
      </c>
      <c r="P46" s="43"/>
      <c r="Q46" s="154"/>
    </row>
    <row r="47" spans="1:17" ht="11.4" customHeight="1" x14ac:dyDescent="0.3"/>
    <row r="48" spans="1:17" ht="11.4" hidden="1" customHeight="1" x14ac:dyDescent="0.3"/>
    <row r="49" spans="5:5" ht="11.4" hidden="1" customHeight="1" x14ac:dyDescent="0.3"/>
    <row r="50" spans="5:5" ht="11.4" hidden="1" customHeight="1" x14ac:dyDescent="0.3"/>
    <row r="51" spans="5:5" ht="11.4" hidden="1" customHeight="1" x14ac:dyDescent="0.3">
      <c r="E51" s="46"/>
    </row>
    <row r="52" spans="5:5" ht="17.25" hidden="1" customHeight="1" x14ac:dyDescent="0.3"/>
    <row r="54" spans="5:5" ht="13.2" hidden="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4.25" customHeight="1" x14ac:dyDescent="0.3"/>
  </sheetData>
  <sheetProtection algorithmName="SHA-512" hashValue="V+eKaoh9sthTW53aETaM3d5MqIXGaUp5R+NdW7rmCbI2UANEchhn4J1WjuwGzT4WLuvM00MSKG8YRiYQE3iNuA==" saltValue="MVI3msHnwiLF/uWeRdCrpQ==" spinCount="100000" sheet="1" formatCells="0" formatColumns="0" formatRows="0" insertColumns="0" insertRows="0" insertHyperlinks="0" deleteColumns="0" deleteRows="0" sort="0" autoFilter="0" pivotTables="0"/>
  <mergeCells count="30">
    <mergeCell ref="B6:M6"/>
    <mergeCell ref="L1:P1"/>
    <mergeCell ref="K2:P2"/>
    <mergeCell ref="B3:J3"/>
    <mergeCell ref="K3:P3"/>
    <mergeCell ref="B4:J4"/>
    <mergeCell ref="B8:B11"/>
    <mergeCell ref="C8:G8"/>
    <mergeCell ref="I8:N8"/>
    <mergeCell ref="C9:G9"/>
    <mergeCell ref="I9:O9"/>
    <mergeCell ref="C10:G10"/>
    <mergeCell ref="I10:O10"/>
    <mergeCell ref="C11:G11"/>
    <mergeCell ref="I11:O11"/>
    <mergeCell ref="D15:K15"/>
    <mergeCell ref="B16:C17"/>
    <mergeCell ref="B20:C20"/>
    <mergeCell ref="B26:C27"/>
    <mergeCell ref="D26:N26"/>
    <mergeCell ref="D44:G44"/>
    <mergeCell ref="F46:I46"/>
    <mergeCell ref="D16:E16"/>
    <mergeCell ref="F16:N16"/>
    <mergeCell ref="B34:O34"/>
    <mergeCell ref="B30:C30"/>
    <mergeCell ref="B32:O32"/>
    <mergeCell ref="B35:O35"/>
    <mergeCell ref="B36:M36"/>
    <mergeCell ref="F43:I43"/>
  </mergeCells>
  <hyperlinks>
    <hyperlink ref="B36" r:id="rId1" display="(3)Voir la brochure d'avancement de grade " xr:uid="{7DF5CBFA-EED7-452F-92A1-F4CBE796692E}"/>
    <hyperlink ref="B6:M6" r:id="rId2" display="https://www.legifrance.gouv.fr/loda/id/JORFTEXT000029382107" xr:uid="{F65EB83B-F2DF-49C6-A957-EF26122051FD}"/>
    <hyperlink ref="B35:N35" r:id="rId3" display="(1) Article 1er du décret n°287-1098 du 30/12/1987 portant échelonnement indiciaire applicable aux administrateurs territoriaux modifié en dernier lieu par l'article 1 du décret n°2017-1737 du 21/12/2017 (JO du 23/12/20217)" xr:uid="{588CDA22-8678-4ED1-9098-DDA0EF83CA6D}"/>
    <hyperlink ref="F43:I43" location="'SOMMAIRE A'!A1" display="RETOUR AU SOMMAIRE" xr:uid="{441CF45E-97C2-408E-BD68-BABFFE1B8894}"/>
    <hyperlink ref="B35:O35" r:id="rId4" display="(1) Article 18 du décret n°2014-923 du 18/08/2014 portant statut particulier du cadre d'emplois des puéricultrices territoriales modifié en dernier lieu par l'article 1 du décret n° 2021-1880 du 28/12/2021 (JO du 30/12/2021)" xr:uid="{8DF78128-02C5-4F21-823E-B5C9DAB9ED6B}"/>
    <hyperlink ref="B34:N34" r:id="rId5" display="https://www.legifrance.gouv.fr/loda/id/JORFTEXT000032526775/" xr:uid="{2A74BCC6-8FCE-40A7-891E-94B9516199DA}"/>
    <hyperlink ref="B34:O34" r:id="rId6" display="https://www.legifrance.gouv.fr/loda/id/JORFTEXT000029382217" xr:uid="{D416F31A-1243-4AA7-9CFE-1925CB6042E0}"/>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EAECA-08C2-435F-985F-615F40CBEAAE}">
  <sheetPr>
    <tabColor rgb="FF92D050"/>
  </sheetPr>
  <dimension ref="A1:WVZ84"/>
  <sheetViews>
    <sheetView showGridLines="0" showRowColHeaders="0" showRuler="0" topLeftCell="A7" zoomScaleNormal="100" zoomScalePageLayoutView="112" workbookViewId="0">
      <selection activeCell="F44" sqref="F44:I44"/>
    </sheetView>
  </sheetViews>
  <sheetFormatPr baseColWidth="10" defaultColWidth="0" defaultRowHeight="14.25"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90" hidden="1" customWidth="1"/>
    <col min="18" max="18" width="5" style="1" hidden="1" customWidth="1"/>
    <col min="19" max="258" width="11.44140625" style="1" hidden="1"/>
    <col min="259" max="259" width="3.33203125" style="1" hidden="1"/>
    <col min="260" max="260" width="17.88671875" style="1" hidden="1"/>
    <col min="261" max="261" width="11.33203125" style="1" hidden="1"/>
    <col min="262" max="271" width="5.6640625" style="1" hidden="1"/>
    <col min="272" max="273" width="4.88671875" style="1" hidden="1"/>
    <col min="274" max="274" width="4.6640625" style="1" hidden="1"/>
    <col min="275" max="514" width="11.44140625" style="1" hidden="1"/>
    <col min="515" max="515" width="3.33203125" style="1" hidden="1"/>
    <col min="516" max="516" width="17.88671875" style="1" hidden="1"/>
    <col min="517" max="517" width="11.33203125" style="1" hidden="1"/>
    <col min="518" max="527" width="5.6640625" style="1" hidden="1"/>
    <col min="528" max="529" width="4.88671875" style="1" hidden="1"/>
    <col min="530" max="530" width="4.6640625" style="1" hidden="1"/>
    <col min="531" max="770" width="11.44140625" style="1" hidden="1"/>
    <col min="771" max="771" width="3.33203125" style="1" hidden="1"/>
    <col min="772" max="772" width="17.88671875" style="1" hidden="1"/>
    <col min="773" max="773" width="11.33203125" style="1" hidden="1"/>
    <col min="774" max="783" width="5.6640625" style="1" hidden="1"/>
    <col min="784" max="785" width="4.88671875" style="1" hidden="1"/>
    <col min="786" max="786" width="4.6640625" style="1" hidden="1"/>
    <col min="787" max="1026" width="11.44140625" style="1" hidden="1"/>
    <col min="1027" max="1027" width="3.33203125" style="1" hidden="1"/>
    <col min="1028" max="1028" width="17.88671875" style="1" hidden="1"/>
    <col min="1029" max="1029" width="11.33203125" style="1" hidden="1"/>
    <col min="1030" max="1039" width="5.6640625" style="1" hidden="1"/>
    <col min="1040" max="1041" width="4.88671875" style="1" hidden="1"/>
    <col min="1042" max="1042" width="4.6640625" style="1" hidden="1"/>
    <col min="1043" max="1282" width="11.44140625" style="1" hidden="1"/>
    <col min="1283" max="1283" width="3.33203125" style="1" hidden="1"/>
    <col min="1284" max="1284" width="17.88671875" style="1" hidden="1"/>
    <col min="1285" max="1285" width="11.33203125" style="1" hidden="1"/>
    <col min="1286" max="1295" width="5.6640625" style="1" hidden="1"/>
    <col min="1296" max="1297" width="4.88671875" style="1" hidden="1"/>
    <col min="1298" max="1298" width="4.6640625" style="1" hidden="1"/>
    <col min="1299" max="1538" width="11.44140625" style="1" hidden="1"/>
    <col min="1539" max="1539" width="3.33203125" style="1" hidden="1"/>
    <col min="1540" max="1540" width="17.88671875" style="1" hidden="1"/>
    <col min="1541" max="1541" width="11.33203125" style="1" hidden="1"/>
    <col min="1542" max="1551" width="5.6640625" style="1" hidden="1"/>
    <col min="1552" max="1553" width="4.88671875" style="1" hidden="1"/>
    <col min="1554" max="1554" width="4.6640625" style="1" hidden="1"/>
    <col min="1555" max="1794" width="11.44140625" style="1" hidden="1"/>
    <col min="1795" max="1795" width="3.33203125" style="1" hidden="1"/>
    <col min="1796" max="1796" width="17.88671875" style="1" hidden="1"/>
    <col min="1797" max="1797" width="11.33203125" style="1" hidden="1"/>
    <col min="1798" max="1807" width="5.6640625" style="1" hidden="1"/>
    <col min="1808" max="1809" width="4.88671875" style="1" hidden="1"/>
    <col min="1810" max="1810" width="4.6640625" style="1" hidden="1"/>
    <col min="1811" max="2050" width="11.44140625" style="1" hidden="1"/>
    <col min="2051" max="2051" width="3.33203125" style="1" hidden="1"/>
    <col min="2052" max="2052" width="17.88671875" style="1" hidden="1"/>
    <col min="2053" max="2053" width="11.33203125" style="1" hidden="1"/>
    <col min="2054" max="2063" width="5.6640625" style="1" hidden="1"/>
    <col min="2064" max="2065" width="4.88671875" style="1" hidden="1"/>
    <col min="2066" max="2066" width="4.6640625" style="1" hidden="1"/>
    <col min="2067" max="2306" width="11.44140625" style="1" hidden="1"/>
    <col min="2307" max="2307" width="3.33203125" style="1" hidden="1"/>
    <col min="2308" max="2308" width="17.88671875" style="1" hidden="1"/>
    <col min="2309" max="2309" width="11.33203125" style="1" hidden="1"/>
    <col min="2310" max="2319" width="5.6640625" style="1" hidden="1"/>
    <col min="2320" max="2321" width="4.88671875" style="1" hidden="1"/>
    <col min="2322" max="2322" width="4.6640625" style="1" hidden="1"/>
    <col min="2323" max="2562" width="11.44140625" style="1" hidden="1"/>
    <col min="2563" max="2563" width="3.33203125" style="1" hidden="1"/>
    <col min="2564" max="2564" width="17.88671875" style="1" hidden="1"/>
    <col min="2565" max="2565" width="11.33203125" style="1" hidden="1"/>
    <col min="2566" max="2575" width="5.6640625" style="1" hidden="1"/>
    <col min="2576" max="2577" width="4.88671875" style="1" hidden="1"/>
    <col min="2578" max="2578" width="4.6640625" style="1" hidden="1"/>
    <col min="2579" max="2818" width="11.44140625" style="1" hidden="1"/>
    <col min="2819" max="2819" width="3.33203125" style="1" hidden="1"/>
    <col min="2820" max="2820" width="17.88671875" style="1" hidden="1"/>
    <col min="2821" max="2821" width="11.33203125" style="1" hidden="1"/>
    <col min="2822" max="2831" width="5.6640625" style="1" hidden="1"/>
    <col min="2832" max="2833" width="4.88671875" style="1" hidden="1"/>
    <col min="2834" max="2834" width="4.6640625" style="1" hidden="1"/>
    <col min="2835" max="3074" width="11.44140625" style="1" hidden="1"/>
    <col min="3075" max="3075" width="3.33203125" style="1" hidden="1"/>
    <col min="3076" max="3076" width="17.88671875" style="1" hidden="1"/>
    <col min="3077" max="3077" width="11.33203125" style="1" hidden="1"/>
    <col min="3078" max="3087" width="5.6640625" style="1" hidden="1"/>
    <col min="3088" max="3089" width="4.88671875" style="1" hidden="1"/>
    <col min="3090" max="3090" width="4.6640625" style="1" hidden="1"/>
    <col min="3091" max="3330" width="11.44140625" style="1" hidden="1"/>
    <col min="3331" max="3331" width="3.33203125" style="1" hidden="1"/>
    <col min="3332" max="3332" width="17.88671875" style="1" hidden="1"/>
    <col min="3333" max="3333" width="11.33203125" style="1" hidden="1"/>
    <col min="3334" max="3343" width="5.6640625" style="1" hidden="1"/>
    <col min="3344" max="3345" width="4.88671875" style="1" hidden="1"/>
    <col min="3346" max="3346" width="4.6640625" style="1" hidden="1"/>
    <col min="3347" max="3586" width="11.44140625" style="1" hidden="1"/>
    <col min="3587" max="3587" width="3.33203125" style="1" hidden="1"/>
    <col min="3588" max="3588" width="17.88671875" style="1" hidden="1"/>
    <col min="3589" max="3589" width="11.33203125" style="1" hidden="1"/>
    <col min="3590" max="3599" width="5.6640625" style="1" hidden="1"/>
    <col min="3600" max="3601" width="4.88671875" style="1" hidden="1"/>
    <col min="3602" max="3602" width="4.6640625" style="1" hidden="1"/>
    <col min="3603" max="3842" width="11.44140625" style="1" hidden="1"/>
    <col min="3843" max="3843" width="3.33203125" style="1" hidden="1"/>
    <col min="3844" max="3844" width="17.88671875" style="1" hidden="1"/>
    <col min="3845" max="3845" width="11.33203125" style="1" hidden="1"/>
    <col min="3846" max="3855" width="5.6640625" style="1" hidden="1"/>
    <col min="3856" max="3857" width="4.88671875" style="1" hidden="1"/>
    <col min="3858" max="3858" width="4.6640625" style="1" hidden="1"/>
    <col min="3859" max="4098" width="11.44140625" style="1" hidden="1"/>
    <col min="4099" max="4099" width="3.33203125" style="1" hidden="1"/>
    <col min="4100" max="4100" width="17.88671875" style="1" hidden="1"/>
    <col min="4101" max="4101" width="11.33203125" style="1" hidden="1"/>
    <col min="4102" max="4111" width="5.6640625" style="1" hidden="1"/>
    <col min="4112" max="4113" width="4.88671875" style="1" hidden="1"/>
    <col min="4114" max="4114" width="4.6640625" style="1" hidden="1"/>
    <col min="4115" max="4354" width="11.44140625" style="1" hidden="1"/>
    <col min="4355" max="4355" width="3.33203125" style="1" hidden="1"/>
    <col min="4356" max="4356" width="17.88671875" style="1" hidden="1"/>
    <col min="4357" max="4357" width="11.33203125" style="1" hidden="1"/>
    <col min="4358" max="4367" width="5.6640625" style="1" hidden="1"/>
    <col min="4368" max="4369" width="4.88671875" style="1" hidden="1"/>
    <col min="4370" max="4370" width="4.6640625" style="1" hidden="1"/>
    <col min="4371" max="4610" width="11.44140625" style="1" hidden="1"/>
    <col min="4611" max="4611" width="3.33203125" style="1" hidden="1"/>
    <col min="4612" max="4612" width="17.88671875" style="1" hidden="1"/>
    <col min="4613" max="4613" width="11.33203125" style="1" hidden="1"/>
    <col min="4614" max="4623" width="5.6640625" style="1" hidden="1"/>
    <col min="4624" max="4625" width="4.88671875" style="1" hidden="1"/>
    <col min="4626" max="4626" width="4.6640625" style="1" hidden="1"/>
    <col min="4627" max="4866" width="11.44140625" style="1" hidden="1"/>
    <col min="4867" max="4867" width="3.33203125" style="1" hidden="1"/>
    <col min="4868" max="4868" width="17.88671875" style="1" hidden="1"/>
    <col min="4869" max="4869" width="11.33203125" style="1" hidden="1"/>
    <col min="4870" max="4879" width="5.6640625" style="1" hidden="1"/>
    <col min="4880" max="4881" width="4.88671875" style="1" hidden="1"/>
    <col min="4882" max="4882" width="4.6640625" style="1" hidden="1"/>
    <col min="4883" max="5122" width="11.44140625" style="1" hidden="1"/>
    <col min="5123" max="5123" width="3.33203125" style="1" hidden="1"/>
    <col min="5124" max="5124" width="17.88671875" style="1" hidden="1"/>
    <col min="5125" max="5125" width="11.33203125" style="1" hidden="1"/>
    <col min="5126" max="5135" width="5.6640625" style="1" hidden="1"/>
    <col min="5136" max="5137" width="4.88671875" style="1" hidden="1"/>
    <col min="5138" max="5138" width="4.6640625" style="1" hidden="1"/>
    <col min="5139" max="5378" width="11.44140625" style="1" hidden="1"/>
    <col min="5379" max="5379" width="3.33203125" style="1" hidden="1"/>
    <col min="5380" max="5380" width="17.88671875" style="1" hidden="1"/>
    <col min="5381" max="5381" width="11.33203125" style="1" hidden="1"/>
    <col min="5382" max="5391" width="5.6640625" style="1" hidden="1"/>
    <col min="5392" max="5393" width="4.88671875" style="1" hidden="1"/>
    <col min="5394" max="5394" width="4.6640625" style="1" hidden="1"/>
    <col min="5395" max="5634" width="11.44140625" style="1" hidden="1"/>
    <col min="5635" max="5635" width="3.33203125" style="1" hidden="1"/>
    <col min="5636" max="5636" width="17.88671875" style="1" hidden="1"/>
    <col min="5637" max="5637" width="11.33203125" style="1" hidden="1"/>
    <col min="5638" max="5647" width="5.6640625" style="1" hidden="1"/>
    <col min="5648" max="5649" width="4.88671875" style="1" hidden="1"/>
    <col min="5650" max="5650" width="4.6640625" style="1" hidden="1"/>
    <col min="5651" max="5890" width="11.44140625" style="1" hidden="1"/>
    <col min="5891" max="5891" width="3.33203125" style="1" hidden="1"/>
    <col min="5892" max="5892" width="17.88671875" style="1" hidden="1"/>
    <col min="5893" max="5893" width="11.33203125" style="1" hidden="1"/>
    <col min="5894" max="5903" width="5.6640625" style="1" hidden="1"/>
    <col min="5904" max="5905" width="4.88671875" style="1" hidden="1"/>
    <col min="5906" max="5906" width="4.6640625" style="1" hidden="1"/>
    <col min="5907" max="6146" width="11.44140625" style="1" hidden="1"/>
    <col min="6147" max="6147" width="3.33203125" style="1" hidden="1"/>
    <col min="6148" max="6148" width="17.88671875" style="1" hidden="1"/>
    <col min="6149" max="6149" width="11.33203125" style="1" hidden="1"/>
    <col min="6150" max="6159" width="5.6640625" style="1" hidden="1"/>
    <col min="6160" max="6161" width="4.88671875" style="1" hidden="1"/>
    <col min="6162" max="6162" width="4.6640625" style="1" hidden="1"/>
    <col min="6163" max="6402" width="11.44140625" style="1" hidden="1"/>
    <col min="6403" max="6403" width="3.33203125" style="1" hidden="1"/>
    <col min="6404" max="6404" width="17.88671875" style="1" hidden="1"/>
    <col min="6405" max="6405" width="11.33203125" style="1" hidden="1"/>
    <col min="6406" max="6415" width="5.6640625" style="1" hidden="1"/>
    <col min="6416" max="6417" width="4.88671875" style="1" hidden="1"/>
    <col min="6418" max="6418" width="4.6640625" style="1" hidden="1"/>
    <col min="6419" max="6658" width="11.44140625" style="1" hidden="1"/>
    <col min="6659" max="6659" width="3.33203125" style="1" hidden="1"/>
    <col min="6660" max="6660" width="17.88671875" style="1" hidden="1"/>
    <col min="6661" max="6661" width="11.33203125" style="1" hidden="1"/>
    <col min="6662" max="6671" width="5.6640625" style="1" hidden="1"/>
    <col min="6672" max="6673" width="4.88671875" style="1" hidden="1"/>
    <col min="6674" max="6674" width="4.6640625" style="1" hidden="1"/>
    <col min="6675" max="6914" width="11.44140625" style="1" hidden="1"/>
    <col min="6915" max="6915" width="3.33203125" style="1" hidden="1"/>
    <col min="6916" max="6916" width="17.88671875" style="1" hidden="1"/>
    <col min="6917" max="6917" width="11.33203125" style="1" hidden="1"/>
    <col min="6918" max="6927" width="5.6640625" style="1" hidden="1"/>
    <col min="6928" max="6929" width="4.88671875" style="1" hidden="1"/>
    <col min="6930" max="6930" width="4.6640625" style="1" hidden="1"/>
    <col min="6931" max="7170" width="11.44140625" style="1" hidden="1"/>
    <col min="7171" max="7171" width="3.33203125" style="1" hidden="1"/>
    <col min="7172" max="7172" width="17.88671875" style="1" hidden="1"/>
    <col min="7173" max="7173" width="11.33203125" style="1" hidden="1"/>
    <col min="7174" max="7183" width="5.6640625" style="1" hidden="1"/>
    <col min="7184" max="7185" width="4.88671875" style="1" hidden="1"/>
    <col min="7186" max="7186" width="4.6640625" style="1" hidden="1"/>
    <col min="7187" max="7426" width="11.44140625" style="1" hidden="1"/>
    <col min="7427" max="7427" width="3.33203125" style="1" hidden="1"/>
    <col min="7428" max="7428" width="17.88671875" style="1" hidden="1"/>
    <col min="7429" max="7429" width="11.33203125" style="1" hidden="1"/>
    <col min="7430" max="7439" width="5.6640625" style="1" hidden="1"/>
    <col min="7440" max="7441" width="4.88671875" style="1" hidden="1"/>
    <col min="7442" max="7442" width="4.6640625" style="1" hidden="1"/>
    <col min="7443" max="7682" width="11.44140625" style="1" hidden="1"/>
    <col min="7683" max="7683" width="3.33203125" style="1" hidden="1"/>
    <col min="7684" max="7684" width="17.88671875" style="1" hidden="1"/>
    <col min="7685" max="7685" width="11.33203125" style="1" hidden="1"/>
    <col min="7686" max="7695" width="5.6640625" style="1" hidden="1"/>
    <col min="7696" max="7697" width="4.88671875" style="1" hidden="1"/>
    <col min="7698" max="7698" width="4.6640625" style="1" hidden="1"/>
    <col min="7699" max="7938" width="11.44140625" style="1" hidden="1"/>
    <col min="7939" max="7939" width="3.33203125" style="1" hidden="1"/>
    <col min="7940" max="7940" width="17.88671875" style="1" hidden="1"/>
    <col min="7941" max="7941" width="11.33203125" style="1" hidden="1"/>
    <col min="7942" max="7951" width="5.6640625" style="1" hidden="1"/>
    <col min="7952" max="7953" width="4.88671875" style="1" hidden="1"/>
    <col min="7954" max="7954" width="4.6640625" style="1" hidden="1"/>
    <col min="7955" max="8194" width="11.44140625" style="1" hidden="1"/>
    <col min="8195" max="8195" width="3.33203125" style="1" hidden="1"/>
    <col min="8196" max="8196" width="17.88671875" style="1" hidden="1"/>
    <col min="8197" max="8197" width="11.33203125" style="1" hidden="1"/>
    <col min="8198" max="8207" width="5.6640625" style="1" hidden="1"/>
    <col min="8208" max="8209" width="4.88671875" style="1" hidden="1"/>
    <col min="8210" max="8210" width="4.6640625" style="1" hidden="1"/>
    <col min="8211" max="8450" width="11.44140625" style="1" hidden="1"/>
    <col min="8451" max="8451" width="3.33203125" style="1" hidden="1"/>
    <col min="8452" max="8452" width="17.88671875" style="1" hidden="1"/>
    <col min="8453" max="8453" width="11.33203125" style="1" hidden="1"/>
    <col min="8454" max="8463" width="5.6640625" style="1" hidden="1"/>
    <col min="8464" max="8465" width="4.88671875" style="1" hidden="1"/>
    <col min="8466" max="8466" width="4.6640625" style="1" hidden="1"/>
    <col min="8467" max="8706" width="11.44140625" style="1" hidden="1"/>
    <col min="8707" max="8707" width="3.33203125" style="1" hidden="1"/>
    <col min="8708" max="8708" width="17.88671875" style="1" hidden="1"/>
    <col min="8709" max="8709" width="11.33203125" style="1" hidden="1"/>
    <col min="8710" max="8719" width="5.6640625" style="1" hidden="1"/>
    <col min="8720" max="8721" width="4.88671875" style="1" hidden="1"/>
    <col min="8722" max="8722" width="4.6640625" style="1" hidden="1"/>
    <col min="8723" max="8962" width="11.44140625" style="1" hidden="1"/>
    <col min="8963" max="8963" width="3.33203125" style="1" hidden="1"/>
    <col min="8964" max="8964" width="17.88671875" style="1" hidden="1"/>
    <col min="8965" max="8965" width="11.33203125" style="1" hidden="1"/>
    <col min="8966" max="8975" width="5.6640625" style="1" hidden="1"/>
    <col min="8976" max="8977" width="4.88671875" style="1" hidden="1"/>
    <col min="8978" max="8978" width="4.6640625" style="1" hidden="1"/>
    <col min="8979" max="9218" width="11.44140625" style="1" hidden="1"/>
    <col min="9219" max="9219" width="3.33203125" style="1" hidden="1"/>
    <col min="9220" max="9220" width="17.88671875" style="1" hidden="1"/>
    <col min="9221" max="9221" width="11.33203125" style="1" hidden="1"/>
    <col min="9222" max="9231" width="5.6640625" style="1" hidden="1"/>
    <col min="9232" max="9233" width="4.88671875" style="1" hidden="1"/>
    <col min="9234" max="9234" width="4.6640625" style="1" hidden="1"/>
    <col min="9235" max="9474" width="11.44140625" style="1" hidden="1"/>
    <col min="9475" max="9475" width="3.33203125" style="1" hidden="1"/>
    <col min="9476" max="9476" width="17.88671875" style="1" hidden="1"/>
    <col min="9477" max="9477" width="11.33203125" style="1" hidden="1"/>
    <col min="9478" max="9487" width="5.6640625" style="1" hidden="1"/>
    <col min="9488" max="9489" width="4.88671875" style="1" hidden="1"/>
    <col min="9490" max="9490" width="4.6640625" style="1" hidden="1"/>
    <col min="9491" max="9730" width="11.44140625" style="1" hidden="1"/>
    <col min="9731" max="9731" width="3.33203125" style="1" hidden="1"/>
    <col min="9732" max="9732" width="17.88671875" style="1" hidden="1"/>
    <col min="9733" max="9733" width="11.33203125" style="1" hidden="1"/>
    <col min="9734" max="9743" width="5.6640625" style="1" hidden="1"/>
    <col min="9744" max="9745" width="4.88671875" style="1" hidden="1"/>
    <col min="9746" max="9746" width="4.6640625" style="1" hidden="1"/>
    <col min="9747" max="9986" width="11.44140625" style="1" hidden="1"/>
    <col min="9987" max="9987" width="3.33203125" style="1" hidden="1"/>
    <col min="9988" max="9988" width="17.88671875" style="1" hidden="1"/>
    <col min="9989" max="9989" width="11.33203125" style="1" hidden="1"/>
    <col min="9990" max="9999" width="5.6640625" style="1" hidden="1"/>
    <col min="10000" max="10001" width="4.88671875" style="1" hidden="1"/>
    <col min="10002" max="10002" width="4.6640625" style="1" hidden="1"/>
    <col min="10003" max="10242" width="11.44140625" style="1" hidden="1"/>
    <col min="10243" max="10243" width="3.33203125" style="1" hidden="1"/>
    <col min="10244" max="10244" width="17.88671875" style="1" hidden="1"/>
    <col min="10245" max="10245" width="11.33203125" style="1" hidden="1"/>
    <col min="10246" max="10255" width="5.6640625" style="1" hidden="1"/>
    <col min="10256" max="10257" width="4.88671875" style="1" hidden="1"/>
    <col min="10258" max="10258" width="4.6640625" style="1" hidden="1"/>
    <col min="10259" max="10498" width="11.44140625" style="1" hidden="1"/>
    <col min="10499" max="10499" width="3.33203125" style="1" hidden="1"/>
    <col min="10500" max="10500" width="17.88671875" style="1" hidden="1"/>
    <col min="10501" max="10501" width="11.33203125" style="1" hidden="1"/>
    <col min="10502" max="10511" width="5.6640625" style="1" hidden="1"/>
    <col min="10512" max="10513" width="4.88671875" style="1" hidden="1"/>
    <col min="10514" max="10514" width="4.6640625" style="1" hidden="1"/>
    <col min="10515" max="10754" width="11.44140625" style="1" hidden="1"/>
    <col min="10755" max="10755" width="3.33203125" style="1" hidden="1"/>
    <col min="10756" max="10756" width="17.88671875" style="1" hidden="1"/>
    <col min="10757" max="10757" width="11.33203125" style="1" hidden="1"/>
    <col min="10758" max="10767" width="5.6640625" style="1" hidden="1"/>
    <col min="10768" max="10769" width="4.88671875" style="1" hidden="1"/>
    <col min="10770" max="10770" width="4.6640625" style="1" hidden="1"/>
    <col min="10771" max="11010" width="11.44140625" style="1" hidden="1"/>
    <col min="11011" max="11011" width="3.33203125" style="1" hidden="1"/>
    <col min="11012" max="11012" width="17.88671875" style="1" hidden="1"/>
    <col min="11013" max="11013" width="11.33203125" style="1" hidden="1"/>
    <col min="11014" max="11023" width="5.6640625" style="1" hidden="1"/>
    <col min="11024" max="11025" width="4.88671875" style="1" hidden="1"/>
    <col min="11026" max="11026" width="4.6640625" style="1" hidden="1"/>
    <col min="11027" max="11266" width="11.44140625" style="1" hidden="1"/>
    <col min="11267" max="11267" width="3.33203125" style="1" hidden="1"/>
    <col min="11268" max="11268" width="17.88671875" style="1" hidden="1"/>
    <col min="11269" max="11269" width="11.33203125" style="1" hidden="1"/>
    <col min="11270" max="11279" width="5.6640625" style="1" hidden="1"/>
    <col min="11280" max="11281" width="4.88671875" style="1" hidden="1"/>
    <col min="11282" max="11282" width="4.6640625" style="1" hidden="1"/>
    <col min="11283" max="11522" width="11.44140625" style="1" hidden="1"/>
    <col min="11523" max="11523" width="3.33203125" style="1" hidden="1"/>
    <col min="11524" max="11524" width="17.88671875" style="1" hidden="1"/>
    <col min="11525" max="11525" width="11.33203125" style="1" hidden="1"/>
    <col min="11526" max="11535" width="5.6640625" style="1" hidden="1"/>
    <col min="11536" max="11537" width="4.88671875" style="1" hidden="1"/>
    <col min="11538" max="11538" width="4.6640625" style="1" hidden="1"/>
    <col min="11539" max="11778" width="11.44140625" style="1" hidden="1"/>
    <col min="11779" max="11779" width="3.33203125" style="1" hidden="1"/>
    <col min="11780" max="11780" width="17.88671875" style="1" hidden="1"/>
    <col min="11781" max="11781" width="11.33203125" style="1" hidden="1"/>
    <col min="11782" max="11791" width="5.6640625" style="1" hidden="1"/>
    <col min="11792" max="11793" width="4.88671875" style="1" hidden="1"/>
    <col min="11794" max="11794" width="4.6640625" style="1" hidden="1"/>
    <col min="11795" max="12034" width="11.44140625" style="1" hidden="1"/>
    <col min="12035" max="12035" width="3.33203125" style="1" hidden="1"/>
    <col min="12036" max="12036" width="17.88671875" style="1" hidden="1"/>
    <col min="12037" max="12037" width="11.33203125" style="1" hidden="1"/>
    <col min="12038" max="12047" width="5.6640625" style="1" hidden="1"/>
    <col min="12048" max="12049" width="4.88671875" style="1" hidden="1"/>
    <col min="12050" max="12050" width="4.6640625" style="1" hidden="1"/>
    <col min="12051" max="12290" width="11.44140625" style="1" hidden="1"/>
    <col min="12291" max="12291" width="3.33203125" style="1" hidden="1"/>
    <col min="12292" max="12292" width="17.88671875" style="1" hidden="1"/>
    <col min="12293" max="12293" width="11.33203125" style="1" hidden="1"/>
    <col min="12294" max="12303" width="5.6640625" style="1" hidden="1"/>
    <col min="12304" max="12305" width="4.88671875" style="1" hidden="1"/>
    <col min="12306" max="12306" width="4.6640625" style="1" hidden="1"/>
    <col min="12307" max="12546" width="11.44140625" style="1" hidden="1"/>
    <col min="12547" max="12547" width="3.33203125" style="1" hidden="1"/>
    <col min="12548" max="12548" width="17.88671875" style="1" hidden="1"/>
    <col min="12549" max="12549" width="11.33203125" style="1" hidden="1"/>
    <col min="12550" max="12559" width="5.6640625" style="1" hidden="1"/>
    <col min="12560" max="12561" width="4.88671875" style="1" hidden="1"/>
    <col min="12562" max="12562" width="4.6640625" style="1" hidden="1"/>
    <col min="12563" max="12802" width="11.44140625" style="1" hidden="1"/>
    <col min="12803" max="12803" width="3.33203125" style="1" hidden="1"/>
    <col min="12804" max="12804" width="17.88671875" style="1" hidden="1"/>
    <col min="12805" max="12805" width="11.33203125" style="1" hidden="1"/>
    <col min="12806" max="12815" width="5.6640625" style="1" hidden="1"/>
    <col min="12816" max="12817" width="4.88671875" style="1" hidden="1"/>
    <col min="12818" max="12818" width="4.6640625" style="1" hidden="1"/>
    <col min="12819" max="13058" width="11.44140625" style="1" hidden="1"/>
    <col min="13059" max="13059" width="3.33203125" style="1" hidden="1"/>
    <col min="13060" max="13060" width="17.88671875" style="1" hidden="1"/>
    <col min="13061" max="13061" width="11.33203125" style="1" hidden="1"/>
    <col min="13062" max="13071" width="5.6640625" style="1" hidden="1"/>
    <col min="13072" max="13073" width="4.88671875" style="1" hidden="1"/>
    <col min="13074" max="13074" width="4.6640625" style="1" hidden="1"/>
    <col min="13075" max="13314" width="11.44140625" style="1" hidden="1"/>
    <col min="13315" max="13315" width="3.33203125" style="1" hidden="1"/>
    <col min="13316" max="13316" width="17.88671875" style="1" hidden="1"/>
    <col min="13317" max="13317" width="11.33203125" style="1" hidden="1"/>
    <col min="13318" max="13327" width="5.6640625" style="1" hidden="1"/>
    <col min="13328" max="13329" width="4.88671875" style="1" hidden="1"/>
    <col min="13330" max="13330" width="4.6640625" style="1" hidden="1"/>
    <col min="13331" max="13570" width="11.44140625" style="1" hidden="1"/>
    <col min="13571" max="13571" width="3.33203125" style="1" hidden="1"/>
    <col min="13572" max="13572" width="17.88671875" style="1" hidden="1"/>
    <col min="13573" max="13573" width="11.33203125" style="1" hidden="1"/>
    <col min="13574" max="13583" width="5.6640625" style="1" hidden="1"/>
    <col min="13584" max="13585" width="4.88671875" style="1" hidden="1"/>
    <col min="13586" max="13586" width="4.6640625" style="1" hidden="1"/>
    <col min="13587" max="13826" width="11.44140625" style="1" hidden="1"/>
    <col min="13827" max="13827" width="3.33203125" style="1" hidden="1"/>
    <col min="13828" max="13828" width="17.88671875" style="1" hidden="1"/>
    <col min="13829" max="13829" width="11.33203125" style="1" hidden="1"/>
    <col min="13830" max="13839" width="5.6640625" style="1" hidden="1"/>
    <col min="13840" max="13841" width="4.88671875" style="1" hidden="1"/>
    <col min="13842" max="13842" width="4.6640625" style="1" hidden="1"/>
    <col min="13843" max="14082" width="11.44140625" style="1" hidden="1"/>
    <col min="14083" max="14083" width="3.33203125" style="1" hidden="1"/>
    <col min="14084" max="14084" width="17.88671875" style="1" hidden="1"/>
    <col min="14085" max="14085" width="11.33203125" style="1" hidden="1"/>
    <col min="14086" max="14095" width="5.6640625" style="1" hidden="1"/>
    <col min="14096" max="14097" width="4.88671875" style="1" hidden="1"/>
    <col min="14098" max="14098" width="4.6640625" style="1" hidden="1"/>
    <col min="14099" max="14338" width="11.44140625" style="1" hidden="1"/>
    <col min="14339" max="14339" width="3.33203125" style="1" hidden="1"/>
    <col min="14340" max="14340" width="17.88671875" style="1" hidden="1"/>
    <col min="14341" max="14341" width="11.33203125" style="1" hidden="1"/>
    <col min="14342" max="14351" width="5.6640625" style="1" hidden="1"/>
    <col min="14352" max="14353" width="4.88671875" style="1" hidden="1"/>
    <col min="14354" max="14354" width="4.6640625" style="1" hidden="1"/>
    <col min="14355" max="14594" width="11.44140625" style="1" hidden="1"/>
    <col min="14595" max="14595" width="3.33203125" style="1" hidden="1"/>
    <col min="14596" max="14596" width="17.88671875" style="1" hidden="1"/>
    <col min="14597" max="14597" width="11.33203125" style="1" hidden="1"/>
    <col min="14598" max="14607" width="5.6640625" style="1" hidden="1"/>
    <col min="14608" max="14609" width="4.88671875" style="1" hidden="1"/>
    <col min="14610" max="14610" width="4.6640625" style="1" hidden="1"/>
    <col min="14611" max="14850" width="11.44140625" style="1" hidden="1"/>
    <col min="14851" max="14851" width="3.33203125" style="1" hidden="1"/>
    <col min="14852" max="14852" width="17.88671875" style="1" hidden="1"/>
    <col min="14853" max="14853" width="11.33203125" style="1" hidden="1"/>
    <col min="14854" max="14863" width="5.6640625" style="1" hidden="1"/>
    <col min="14864" max="14865" width="4.88671875" style="1" hidden="1"/>
    <col min="14866" max="14866" width="4.6640625" style="1" hidden="1"/>
    <col min="14867" max="15106" width="11.44140625" style="1" hidden="1"/>
    <col min="15107" max="15107" width="3.33203125" style="1" hidden="1"/>
    <col min="15108" max="15108" width="17.88671875" style="1" hidden="1"/>
    <col min="15109" max="15109" width="11.33203125" style="1" hidden="1"/>
    <col min="15110" max="15119" width="5.6640625" style="1" hidden="1"/>
    <col min="15120" max="15121" width="4.88671875" style="1" hidden="1"/>
    <col min="15122" max="15122" width="4.6640625" style="1" hidden="1"/>
    <col min="15123" max="15362" width="11.44140625" style="1" hidden="1"/>
    <col min="15363" max="15363" width="3.33203125" style="1" hidden="1"/>
    <col min="15364" max="15364" width="17.88671875" style="1" hidden="1"/>
    <col min="15365" max="15365" width="11.33203125" style="1" hidden="1"/>
    <col min="15366" max="15375" width="5.6640625" style="1" hidden="1"/>
    <col min="15376" max="15377" width="4.88671875" style="1" hidden="1"/>
    <col min="15378" max="15378" width="4.6640625" style="1" hidden="1"/>
    <col min="15379" max="15618" width="11.44140625" style="1" hidden="1"/>
    <col min="15619" max="15619" width="3.33203125" style="1" hidden="1"/>
    <col min="15620" max="15620" width="17.88671875" style="1" hidden="1"/>
    <col min="15621" max="15621" width="11.33203125" style="1" hidden="1"/>
    <col min="15622" max="15631" width="5.6640625" style="1" hidden="1"/>
    <col min="15632" max="15633" width="4.88671875" style="1" hidden="1"/>
    <col min="15634" max="15634" width="4.6640625" style="1" hidden="1"/>
    <col min="15635" max="15874" width="11.44140625" style="1" hidden="1"/>
    <col min="15875" max="15875" width="3.33203125" style="1" hidden="1"/>
    <col min="15876" max="15876" width="17.88671875" style="1" hidden="1"/>
    <col min="15877" max="15877" width="11.33203125" style="1" hidden="1"/>
    <col min="15878" max="15887" width="5.6640625" style="1" hidden="1"/>
    <col min="15888" max="15889" width="4.88671875" style="1" hidden="1"/>
    <col min="15890" max="15890" width="4.6640625" style="1" hidden="1"/>
    <col min="15891" max="16130" width="11.44140625" style="1" hidden="1"/>
    <col min="16131" max="16131" width="3.33203125" style="1" hidden="1"/>
    <col min="16132" max="16132" width="17.88671875" style="1" hidden="1"/>
    <col min="16133" max="16133" width="11.33203125" style="1" hidden="1"/>
    <col min="16134" max="16143" width="5.6640625" style="1" hidden="1"/>
    <col min="16144" max="16145" width="4.88671875" style="1" hidden="1"/>
    <col min="16146" max="16146" width="4.6640625" style="1" hidden="1"/>
    <col min="16147" max="16384" width="11.44140625" style="1" hidden="1"/>
  </cols>
  <sheetData>
    <row r="1" spans="2:18" ht="6" customHeight="1" x14ac:dyDescent="0.3">
      <c r="K1" s="136"/>
      <c r="L1" s="263"/>
      <c r="M1" s="263"/>
      <c r="N1" s="263"/>
      <c r="O1" s="263"/>
      <c r="P1" s="263"/>
    </row>
    <row r="2" spans="2:18" ht="15.75" customHeight="1" thickBot="1" x14ac:dyDescent="0.35">
      <c r="B2" s="2"/>
      <c r="C2" s="2"/>
      <c r="D2" s="2"/>
      <c r="E2" s="2"/>
      <c r="F2" s="2"/>
      <c r="G2" s="2"/>
      <c r="H2" s="2"/>
      <c r="I2" s="110"/>
      <c r="J2" s="112"/>
      <c r="K2" s="185" t="s">
        <v>35</v>
      </c>
      <c r="L2" s="185"/>
      <c r="M2" s="185"/>
      <c r="N2" s="185"/>
      <c r="O2" s="185"/>
      <c r="P2" s="185"/>
      <c r="Q2" s="143"/>
    </row>
    <row r="3" spans="2:18" ht="18" customHeight="1" x14ac:dyDescent="0.3">
      <c r="B3" s="186" t="s">
        <v>0</v>
      </c>
      <c r="C3" s="187"/>
      <c r="D3" s="187"/>
      <c r="E3" s="187"/>
      <c r="F3" s="187"/>
      <c r="G3" s="187"/>
      <c r="H3" s="187"/>
      <c r="I3" s="187"/>
      <c r="J3" s="188"/>
      <c r="K3" s="264" t="str">
        <f>'SOMMAIRE A'!B15</f>
        <v>FILIERE MEDICO-SOCIALE</v>
      </c>
      <c r="L3" s="184"/>
      <c r="M3" s="184"/>
      <c r="N3" s="184"/>
      <c r="O3" s="184"/>
      <c r="P3" s="184"/>
      <c r="Q3" s="144"/>
    </row>
    <row r="4" spans="2:18" s="3" customFormat="1" ht="25.5" customHeight="1" thickBot="1" x14ac:dyDescent="0.35">
      <c r="B4" s="257" t="s">
        <v>187</v>
      </c>
      <c r="C4" s="203"/>
      <c r="D4" s="203"/>
      <c r="E4" s="203"/>
      <c r="F4" s="203"/>
      <c r="G4" s="203"/>
      <c r="H4" s="203"/>
      <c r="I4" s="203"/>
      <c r="J4" s="204"/>
      <c r="K4" s="4"/>
      <c r="L4" s="5"/>
      <c r="M4" s="5"/>
      <c r="N4" s="5"/>
      <c r="O4" s="5"/>
      <c r="P4" s="8"/>
      <c r="Q4" s="8"/>
    </row>
    <row r="5" spans="2:18" s="6" customFormat="1" ht="14.25" customHeight="1" x14ac:dyDescent="0.3">
      <c r="B5" s="7"/>
      <c r="C5" s="7"/>
      <c r="D5" s="7"/>
      <c r="E5" s="7"/>
      <c r="F5" s="7"/>
      <c r="G5" s="7"/>
      <c r="H5" s="7"/>
      <c r="I5" s="7"/>
      <c r="J5" s="7"/>
      <c r="K5" s="7"/>
      <c r="L5" s="8"/>
      <c r="M5" s="8"/>
      <c r="N5" s="8"/>
      <c r="O5" s="8"/>
      <c r="P5" s="8"/>
      <c r="Q5" s="8"/>
    </row>
    <row r="6" spans="2:18" s="162" customFormat="1" ht="32.25" customHeight="1" x14ac:dyDescent="0.3">
      <c r="B6" s="205" t="s">
        <v>191</v>
      </c>
      <c r="C6" s="205"/>
      <c r="D6" s="205"/>
      <c r="E6" s="205"/>
      <c r="F6" s="205"/>
      <c r="G6" s="205"/>
      <c r="H6" s="205"/>
      <c r="I6" s="205"/>
      <c r="J6" s="205"/>
      <c r="K6" s="205"/>
      <c r="L6" s="205"/>
      <c r="M6" s="205"/>
      <c r="N6" s="160"/>
      <c r="O6" s="160"/>
      <c r="P6" s="160"/>
      <c r="Q6" s="160"/>
    </row>
    <row r="7" spans="2:18" s="3" customFormat="1" ht="15" customHeight="1" x14ac:dyDescent="0.3">
      <c r="B7" s="4"/>
      <c r="C7" s="4"/>
      <c r="D7" s="4"/>
      <c r="E7" s="4"/>
      <c r="F7" s="4"/>
      <c r="G7" s="4"/>
      <c r="H7" s="4"/>
      <c r="I7" s="4"/>
      <c r="J7" s="4"/>
      <c r="K7" s="4"/>
      <c r="L7" s="9"/>
      <c r="M7" s="5"/>
      <c r="N7" s="5"/>
      <c r="O7" s="5"/>
      <c r="P7" s="8"/>
      <c r="Q7" s="8"/>
      <c r="R7" s="5"/>
    </row>
    <row r="8" spans="2:18" s="3" customFormat="1" ht="24.75" customHeight="1" x14ac:dyDescent="0.3">
      <c r="B8" s="206"/>
      <c r="C8" s="207" t="s">
        <v>24</v>
      </c>
      <c r="D8" s="207"/>
      <c r="E8" s="207"/>
      <c r="F8" s="207"/>
      <c r="G8" s="207"/>
      <c r="H8" s="12"/>
      <c r="I8" s="208" t="s">
        <v>2</v>
      </c>
      <c r="J8" s="208"/>
      <c r="K8" s="208"/>
      <c r="L8" s="208"/>
      <c r="M8" s="208"/>
      <c r="N8" s="208"/>
      <c r="O8" s="5"/>
      <c r="P8" s="8"/>
      <c r="Q8" s="8"/>
      <c r="R8" s="5"/>
    </row>
    <row r="9" spans="2:18" s="3" customFormat="1" ht="27.75" customHeight="1" x14ac:dyDescent="0.3">
      <c r="B9" s="206"/>
      <c r="C9" s="211" t="s">
        <v>188</v>
      </c>
      <c r="D9" s="211"/>
      <c r="E9" s="211"/>
      <c r="F9" s="211"/>
      <c r="G9" s="211"/>
      <c r="H9" s="13"/>
      <c r="I9" s="212" t="s">
        <v>172</v>
      </c>
      <c r="J9" s="212"/>
      <c r="K9" s="212"/>
      <c r="L9" s="212"/>
      <c r="M9" s="212"/>
      <c r="N9" s="212"/>
      <c r="O9" s="212"/>
      <c r="P9" s="145"/>
      <c r="Q9" s="145"/>
    </row>
    <row r="10" spans="2:18" s="3" customFormat="1" ht="13.5" customHeight="1" x14ac:dyDescent="0.3">
      <c r="B10" s="206"/>
      <c r="C10" s="211"/>
      <c r="D10" s="211"/>
      <c r="E10" s="211"/>
      <c r="F10" s="211"/>
      <c r="G10" s="211"/>
      <c r="H10" s="14"/>
      <c r="I10" s="212"/>
      <c r="J10" s="212"/>
      <c r="K10" s="212"/>
      <c r="L10" s="212"/>
      <c r="M10" s="212"/>
      <c r="N10" s="212"/>
      <c r="O10" s="212"/>
      <c r="P10" s="145"/>
      <c r="Q10" s="145"/>
    </row>
    <row r="11" spans="2:18" s="3" customFormat="1" ht="24.9" customHeight="1" x14ac:dyDescent="0.3">
      <c r="B11" s="206"/>
      <c r="C11" s="220" t="s">
        <v>189</v>
      </c>
      <c r="D11" s="220"/>
      <c r="E11" s="220"/>
      <c r="F11" s="220"/>
      <c r="G11" s="220"/>
      <c r="H11" s="16"/>
      <c r="I11" s="221" t="s">
        <v>171</v>
      </c>
      <c r="J11" s="221"/>
      <c r="K11" s="221"/>
      <c r="L11" s="221"/>
      <c r="M11" s="221"/>
      <c r="N11" s="221"/>
      <c r="O11" s="221"/>
      <c r="P11" s="146"/>
      <c r="Q11" s="146"/>
    </row>
    <row r="12" spans="2:18" s="3" customFormat="1" ht="24.9" customHeight="1" x14ac:dyDescent="0.3">
      <c r="B12" s="10"/>
      <c r="C12" s="15"/>
      <c r="D12" s="15"/>
      <c r="E12" s="15"/>
      <c r="F12" s="15"/>
      <c r="G12" s="15"/>
      <c r="H12" s="16"/>
      <c r="I12" s="16"/>
      <c r="J12" s="16"/>
      <c r="K12" s="16"/>
      <c r="L12" s="16"/>
      <c r="M12" s="16"/>
      <c r="N12" s="16"/>
      <c r="O12" s="16"/>
      <c r="P12" s="146"/>
      <c r="Q12" s="146"/>
    </row>
    <row r="13" spans="2:18" s="3" customFormat="1" ht="10.5" customHeight="1" x14ac:dyDescent="0.3">
      <c r="B13" s="17"/>
      <c r="C13" s="1"/>
      <c r="D13" s="17"/>
      <c r="E13" s="17"/>
      <c r="F13" s="17"/>
      <c r="G13" s="17"/>
      <c r="H13" s="17"/>
      <c r="I13" s="17"/>
      <c r="J13" s="17"/>
      <c r="K13" s="18"/>
      <c r="L13" s="18"/>
      <c r="M13" s="18"/>
      <c r="N13" s="18"/>
      <c r="O13" s="19"/>
      <c r="P13" s="94"/>
      <c r="Q13" s="94"/>
    </row>
    <row r="14" spans="2:18" s="81" customFormat="1" ht="18" customHeight="1" x14ac:dyDescent="0.3">
      <c r="B14" s="133" t="s">
        <v>188</v>
      </c>
      <c r="C14" s="134"/>
      <c r="D14" s="134"/>
      <c r="E14" s="134"/>
      <c r="F14" s="134"/>
      <c r="G14" s="134"/>
      <c r="H14" s="134"/>
      <c r="I14" s="134"/>
      <c r="J14" s="134"/>
      <c r="K14" s="134"/>
      <c r="L14" s="134"/>
      <c r="M14" s="134"/>
      <c r="N14" s="134"/>
      <c r="P14" s="147"/>
      <c r="Q14" s="147"/>
    </row>
    <row r="15" spans="2:18" ht="4.5" customHeight="1" x14ac:dyDescent="0.3">
      <c r="B15" s="38"/>
      <c r="C15" s="38"/>
      <c r="D15" s="207"/>
      <c r="E15" s="207"/>
      <c r="F15" s="207"/>
      <c r="G15" s="207"/>
      <c r="H15" s="207"/>
      <c r="I15" s="207"/>
      <c r="J15" s="207"/>
      <c r="K15" s="207"/>
      <c r="L15" s="11"/>
      <c r="M15" s="11"/>
      <c r="N15" s="11"/>
    </row>
    <row r="16" spans="2:18" ht="18" customHeight="1" x14ac:dyDescent="0.3">
      <c r="B16" s="228" t="s">
        <v>28</v>
      </c>
      <c r="C16" s="229"/>
      <c r="D16" s="194" t="s">
        <v>3</v>
      </c>
      <c r="E16" s="194"/>
      <c r="F16" s="194"/>
      <c r="G16" s="194"/>
      <c r="H16" s="194"/>
      <c r="I16" s="194"/>
      <c r="J16" s="194"/>
      <c r="K16" s="194"/>
      <c r="L16" s="41"/>
      <c r="M16" s="41"/>
      <c r="N16" s="41"/>
      <c r="O16" s="19"/>
      <c r="P16" s="94"/>
      <c r="Q16" s="94"/>
    </row>
    <row r="17" spans="2:19" ht="18" customHeight="1" x14ac:dyDescent="0.3">
      <c r="B17" s="230"/>
      <c r="C17" s="231"/>
      <c r="D17" s="25">
        <v>1</v>
      </c>
      <c r="E17" s="25">
        <v>2</v>
      </c>
      <c r="F17" s="25">
        <v>3</v>
      </c>
      <c r="G17" s="25">
        <v>4</v>
      </c>
      <c r="H17" s="25">
        <v>5</v>
      </c>
      <c r="I17" s="25">
        <v>6</v>
      </c>
      <c r="J17" s="25">
        <v>7</v>
      </c>
      <c r="K17" s="25">
        <v>8</v>
      </c>
      <c r="L17" s="41"/>
      <c r="M17" s="41"/>
      <c r="N17" s="41"/>
      <c r="O17" s="19"/>
      <c r="P17" s="94"/>
      <c r="Q17" s="94"/>
    </row>
    <row r="18" spans="2:19" ht="18" customHeight="1" x14ac:dyDescent="0.3">
      <c r="B18" s="100" t="s">
        <v>60</v>
      </c>
      <c r="C18" s="101">
        <v>44197</v>
      </c>
      <c r="D18" s="69">
        <v>620</v>
      </c>
      <c r="E18" s="69">
        <v>712</v>
      </c>
      <c r="F18" s="69">
        <v>757</v>
      </c>
      <c r="G18" s="69">
        <v>815</v>
      </c>
      <c r="H18" s="69">
        <v>876</v>
      </c>
      <c r="I18" s="69">
        <v>939</v>
      </c>
      <c r="J18" s="69">
        <v>995</v>
      </c>
      <c r="K18" s="69">
        <v>1015</v>
      </c>
      <c r="L18" s="81"/>
      <c r="M18" s="81"/>
      <c r="N18" s="81"/>
      <c r="O18" s="19"/>
      <c r="P18" s="94"/>
      <c r="Q18" s="94"/>
    </row>
    <row r="19" spans="2:19" ht="18" customHeight="1" x14ac:dyDescent="0.3">
      <c r="B19" s="100" t="s">
        <v>5</v>
      </c>
      <c r="C19" s="101">
        <v>44197</v>
      </c>
      <c r="D19" s="69">
        <f t="shared" ref="D19:K19" si="0">VLOOKUP(D18,IBIM,2,0)</f>
        <v>520</v>
      </c>
      <c r="E19" s="69">
        <f t="shared" si="0"/>
        <v>590</v>
      </c>
      <c r="F19" s="69">
        <f t="shared" si="0"/>
        <v>624</v>
      </c>
      <c r="G19" s="69">
        <f t="shared" si="0"/>
        <v>668</v>
      </c>
      <c r="H19" s="69">
        <f t="shared" si="0"/>
        <v>715</v>
      </c>
      <c r="I19" s="69">
        <f t="shared" si="0"/>
        <v>763</v>
      </c>
      <c r="J19" s="69">
        <f t="shared" si="0"/>
        <v>806</v>
      </c>
      <c r="K19" s="69">
        <f t="shared" si="0"/>
        <v>821</v>
      </c>
      <c r="L19" s="81"/>
      <c r="M19" s="81"/>
      <c r="N19" s="81"/>
      <c r="O19" s="19"/>
      <c r="P19" s="94"/>
      <c r="Q19" s="94"/>
    </row>
    <row r="20" spans="2:19" ht="18" customHeight="1" x14ac:dyDescent="0.3">
      <c r="B20" s="198" t="s">
        <v>6</v>
      </c>
      <c r="C20" s="213"/>
      <c r="D20" s="40" t="s">
        <v>8</v>
      </c>
      <c r="E20" s="40" t="s">
        <v>190</v>
      </c>
      <c r="F20" s="40" t="s">
        <v>190</v>
      </c>
      <c r="G20" s="40" t="s">
        <v>190</v>
      </c>
      <c r="H20" s="40" t="s">
        <v>190</v>
      </c>
      <c r="I20" s="40" t="s">
        <v>9</v>
      </c>
      <c r="J20" s="40" t="s">
        <v>9</v>
      </c>
      <c r="K20" s="40" t="s">
        <v>10</v>
      </c>
      <c r="L20" s="42"/>
      <c r="M20" s="42"/>
      <c r="N20" s="42"/>
      <c r="O20" s="19"/>
      <c r="P20" s="94"/>
      <c r="Q20" s="94"/>
    </row>
    <row r="21" spans="2:19" s="90" customFormat="1" ht="18" customHeight="1" x14ac:dyDescent="0.3">
      <c r="B21" s="91"/>
      <c r="C21" s="91"/>
      <c r="D21" s="158"/>
      <c r="E21" s="158"/>
      <c r="F21" s="158"/>
      <c r="G21" s="158"/>
      <c r="H21" s="158"/>
      <c r="I21" s="158"/>
      <c r="J21" s="158"/>
      <c r="K21" s="158"/>
      <c r="L21" s="158"/>
      <c r="M21" s="158"/>
      <c r="N21" s="158"/>
      <c r="O21" s="94"/>
      <c r="P21" s="94"/>
      <c r="Q21" s="94"/>
    </row>
    <row r="22" spans="2:19" ht="18" customHeight="1" x14ac:dyDescent="0.3">
      <c r="B22" s="65"/>
      <c r="C22" s="117"/>
      <c r="D22" s="86"/>
      <c r="E22" s="86"/>
      <c r="F22" s="86"/>
      <c r="G22" s="86"/>
      <c r="H22" s="86"/>
      <c r="I22" s="81"/>
      <c r="J22" s="81"/>
      <c r="K22" s="81"/>
      <c r="L22" s="86"/>
      <c r="M22" s="81"/>
      <c r="N22" s="81"/>
      <c r="O22" s="81"/>
      <c r="P22" s="147"/>
      <c r="Q22" s="147"/>
    </row>
    <row r="23" spans="2:19" ht="9.75" customHeight="1" x14ac:dyDescent="0.3">
      <c r="B23" s="41"/>
      <c r="C23" s="41"/>
      <c r="D23" s="32"/>
      <c r="E23" s="32"/>
      <c r="F23" s="32"/>
      <c r="G23" s="32"/>
      <c r="H23" s="32"/>
      <c r="I23" s="32"/>
      <c r="J23" s="32"/>
      <c r="K23" s="32"/>
      <c r="L23" s="32"/>
      <c r="M23" s="32"/>
      <c r="N23" s="32"/>
      <c r="O23" s="32"/>
      <c r="P23" s="92"/>
      <c r="Q23" s="92"/>
    </row>
    <row r="24" spans="2:19" ht="18" customHeight="1" x14ac:dyDescent="0.3">
      <c r="B24" s="37" t="s">
        <v>189</v>
      </c>
      <c r="C24" s="11"/>
      <c r="D24" s="11"/>
      <c r="E24" s="11"/>
      <c r="F24" s="11"/>
      <c r="G24" s="11"/>
      <c r="H24" s="11"/>
      <c r="I24" s="11"/>
      <c r="J24" s="11"/>
      <c r="K24" s="11"/>
      <c r="L24" s="11"/>
      <c r="M24" s="11"/>
      <c r="N24" s="11"/>
    </row>
    <row r="25" spans="2:19" ht="4.5" customHeight="1" x14ac:dyDescent="0.3">
      <c r="B25" s="38"/>
      <c r="C25" s="38"/>
      <c r="D25" s="11"/>
      <c r="E25" s="11"/>
      <c r="F25" s="11"/>
      <c r="G25" s="11"/>
      <c r="H25" s="11"/>
      <c r="I25" s="11"/>
      <c r="J25" s="11"/>
      <c r="K25" s="11"/>
      <c r="L25" s="11"/>
      <c r="M25" s="11"/>
      <c r="N25" s="11"/>
    </row>
    <row r="26" spans="2:19" ht="18" customHeight="1" x14ac:dyDescent="0.3">
      <c r="B26" s="214" t="s">
        <v>28</v>
      </c>
      <c r="C26" s="215"/>
      <c r="D26" s="194" t="s">
        <v>3</v>
      </c>
      <c r="E26" s="194"/>
      <c r="F26" s="194"/>
      <c r="G26" s="194"/>
      <c r="H26" s="194"/>
      <c r="I26" s="194"/>
      <c r="J26" s="194"/>
      <c r="K26" s="194"/>
      <c r="L26" s="194"/>
      <c r="M26" s="194"/>
      <c r="N26" s="194"/>
      <c r="O26" s="41"/>
      <c r="P26" s="41"/>
      <c r="Q26" s="41"/>
    </row>
    <row r="27" spans="2:19" ht="18" customHeight="1" x14ac:dyDescent="0.3">
      <c r="B27" s="218"/>
      <c r="C27" s="219"/>
      <c r="D27" s="25">
        <v>1</v>
      </c>
      <c r="E27" s="25">
        <v>2</v>
      </c>
      <c r="F27" s="25">
        <v>3</v>
      </c>
      <c r="G27" s="25">
        <v>4</v>
      </c>
      <c r="H27" s="25">
        <v>5</v>
      </c>
      <c r="I27" s="25">
        <v>6</v>
      </c>
      <c r="J27" s="25">
        <v>7</v>
      </c>
      <c r="K27" s="25">
        <v>8</v>
      </c>
      <c r="L27" s="25">
        <v>9</v>
      </c>
      <c r="M27" s="25">
        <v>10</v>
      </c>
      <c r="N27" s="25">
        <v>11</v>
      </c>
      <c r="O27" s="41"/>
      <c r="P27" s="91"/>
      <c r="Q27" s="91"/>
    </row>
    <row r="28" spans="2:19" ht="18" customHeight="1" x14ac:dyDescent="0.3">
      <c r="B28" s="100" t="s">
        <v>60</v>
      </c>
      <c r="C28" s="101">
        <v>43831</v>
      </c>
      <c r="D28" s="71">
        <v>444</v>
      </c>
      <c r="E28" s="71">
        <v>457</v>
      </c>
      <c r="F28" s="71">
        <v>471</v>
      </c>
      <c r="G28" s="71">
        <v>500</v>
      </c>
      <c r="H28" s="71">
        <v>538</v>
      </c>
      <c r="I28" s="71">
        <v>582</v>
      </c>
      <c r="J28" s="71">
        <v>619</v>
      </c>
      <c r="K28" s="71">
        <v>668</v>
      </c>
      <c r="L28" s="71">
        <v>712</v>
      </c>
      <c r="M28" s="71">
        <v>763</v>
      </c>
      <c r="N28" s="71">
        <v>821</v>
      </c>
      <c r="O28" s="109"/>
      <c r="P28" s="109"/>
      <c r="Q28" s="109"/>
      <c r="R28" s="156"/>
      <c r="S28" s="155">
        <v>714</v>
      </c>
    </row>
    <row r="29" spans="2:19" ht="18" customHeight="1" x14ac:dyDescent="0.3">
      <c r="B29" s="100" t="s">
        <v>5</v>
      </c>
      <c r="C29" s="101">
        <v>43831</v>
      </c>
      <c r="D29" s="71">
        <f t="shared" ref="D29:N29" si="1">VLOOKUP(D28,IBIM,2,0)</f>
        <v>390</v>
      </c>
      <c r="E29" s="71">
        <f t="shared" si="1"/>
        <v>400</v>
      </c>
      <c r="F29" s="71">
        <f t="shared" si="1"/>
        <v>411</v>
      </c>
      <c r="G29" s="71">
        <f t="shared" si="1"/>
        <v>431</v>
      </c>
      <c r="H29" s="71">
        <f t="shared" si="1"/>
        <v>457</v>
      </c>
      <c r="I29" s="71">
        <f t="shared" si="1"/>
        <v>492</v>
      </c>
      <c r="J29" s="71">
        <f t="shared" si="1"/>
        <v>519</v>
      </c>
      <c r="K29" s="71">
        <f t="shared" si="1"/>
        <v>557</v>
      </c>
      <c r="L29" s="71">
        <f t="shared" si="1"/>
        <v>590</v>
      </c>
      <c r="M29" s="71">
        <f t="shared" si="1"/>
        <v>629</v>
      </c>
      <c r="N29" s="71">
        <f t="shared" si="1"/>
        <v>673</v>
      </c>
      <c r="O29" s="109"/>
      <c r="P29" s="109"/>
      <c r="Q29" s="109"/>
    </row>
    <row r="30" spans="2:19" ht="18" customHeight="1" x14ac:dyDescent="0.3">
      <c r="B30" s="198" t="s">
        <v>6</v>
      </c>
      <c r="C30" s="213"/>
      <c r="D30" s="40" t="s">
        <v>7</v>
      </c>
      <c r="E30" s="40" t="s">
        <v>7</v>
      </c>
      <c r="F30" s="40" t="s">
        <v>8</v>
      </c>
      <c r="G30" s="40" t="s">
        <v>8</v>
      </c>
      <c r="H30" s="40" t="s">
        <v>27</v>
      </c>
      <c r="I30" s="40" t="s">
        <v>9</v>
      </c>
      <c r="J30" s="40" t="s">
        <v>9</v>
      </c>
      <c r="K30" s="40" t="s">
        <v>78</v>
      </c>
      <c r="L30" s="40" t="s">
        <v>11</v>
      </c>
      <c r="M30" s="40" t="s">
        <v>11</v>
      </c>
      <c r="N30" s="40" t="s">
        <v>10</v>
      </c>
      <c r="O30" s="42"/>
      <c r="P30" s="42"/>
      <c r="Q30" s="42"/>
    </row>
    <row r="31" spans="2:19" ht="9.75" customHeight="1" x14ac:dyDescent="0.3">
      <c r="B31" s="130"/>
      <c r="C31" s="130"/>
      <c r="D31" s="42"/>
      <c r="E31" s="42"/>
      <c r="F31" s="42"/>
      <c r="G31" s="42"/>
      <c r="H31" s="42"/>
      <c r="I31" s="42"/>
      <c r="J31" s="42"/>
      <c r="K31" s="42"/>
      <c r="L31" s="42"/>
      <c r="M31" s="32"/>
      <c r="N31" s="42"/>
      <c r="O31" s="32"/>
      <c r="P31" s="92"/>
      <c r="Q31" s="92"/>
    </row>
    <row r="32" spans="2:19" ht="18" customHeight="1" x14ac:dyDescent="0.3">
      <c r="B32" s="255"/>
      <c r="C32" s="256"/>
      <c r="D32" s="256"/>
      <c r="E32" s="256"/>
      <c r="F32" s="256"/>
      <c r="G32" s="256"/>
      <c r="H32" s="256"/>
      <c r="I32" s="256"/>
      <c r="J32" s="256"/>
      <c r="K32" s="256"/>
      <c r="L32" s="256"/>
      <c r="M32" s="256"/>
      <c r="N32" s="256"/>
      <c r="O32" s="256"/>
      <c r="P32" s="148"/>
      <c r="Q32" s="148"/>
    </row>
    <row r="33" spans="1:17" ht="18" customHeight="1" x14ac:dyDescent="0.3">
      <c r="B33" s="119"/>
      <c r="C33" s="17"/>
      <c r="D33" s="17"/>
      <c r="E33" s="17"/>
      <c r="F33" s="17"/>
      <c r="G33" s="17"/>
      <c r="H33" s="17"/>
      <c r="I33" s="17"/>
      <c r="J33" s="17"/>
      <c r="K33" s="17"/>
      <c r="L33" s="17"/>
      <c r="M33" s="17"/>
      <c r="N33" s="17"/>
      <c r="O33" s="17"/>
      <c r="P33" s="149"/>
      <c r="Q33" s="149"/>
    </row>
    <row r="34" spans="1:17" ht="18" customHeight="1" x14ac:dyDescent="0.3">
      <c r="B34" s="119"/>
      <c r="C34" s="17"/>
      <c r="D34" s="17"/>
      <c r="E34" s="17"/>
      <c r="F34" s="17"/>
      <c r="G34" s="17"/>
      <c r="H34" s="17"/>
      <c r="I34" s="17"/>
      <c r="J34" s="17"/>
      <c r="K34" s="17"/>
      <c r="L34" s="17"/>
      <c r="M34" s="17"/>
      <c r="N34" s="17"/>
      <c r="O34" s="17"/>
      <c r="P34" s="149"/>
      <c r="Q34" s="149"/>
    </row>
    <row r="35" spans="1:17" s="114" customFormat="1" ht="26.25" customHeight="1" x14ac:dyDescent="0.3">
      <c r="A35" s="113"/>
      <c r="B35" s="193" t="s">
        <v>193</v>
      </c>
      <c r="C35" s="193"/>
      <c r="D35" s="193"/>
      <c r="E35" s="193"/>
      <c r="F35" s="193"/>
      <c r="G35" s="193"/>
      <c r="H35" s="193"/>
      <c r="I35" s="193"/>
      <c r="J35" s="193"/>
      <c r="K35" s="193"/>
      <c r="L35" s="193"/>
      <c r="M35" s="193"/>
      <c r="N35" s="193"/>
      <c r="O35" s="193"/>
      <c r="P35" s="83"/>
      <c r="Q35" s="83"/>
    </row>
    <row r="36" spans="1:17" s="114" customFormat="1" ht="26.25" customHeight="1" x14ac:dyDescent="0.3">
      <c r="A36" s="113"/>
      <c r="B36" s="193" t="s">
        <v>192</v>
      </c>
      <c r="C36" s="193"/>
      <c r="D36" s="193"/>
      <c r="E36" s="193"/>
      <c r="F36" s="193"/>
      <c r="G36" s="193"/>
      <c r="H36" s="193"/>
      <c r="I36" s="193"/>
      <c r="J36" s="193"/>
      <c r="K36" s="193"/>
      <c r="L36" s="193"/>
      <c r="M36" s="193"/>
      <c r="N36" s="193"/>
      <c r="O36" s="193"/>
      <c r="P36" s="83"/>
      <c r="Q36" s="83"/>
    </row>
    <row r="37" spans="1:17" s="114" customFormat="1" ht="12" customHeight="1" x14ac:dyDescent="0.3">
      <c r="A37" s="113"/>
      <c r="B37" s="193" t="s">
        <v>12</v>
      </c>
      <c r="C37" s="193"/>
      <c r="D37" s="193"/>
      <c r="E37" s="193"/>
      <c r="F37" s="193"/>
      <c r="G37" s="193"/>
      <c r="H37" s="193"/>
      <c r="I37" s="193"/>
      <c r="J37" s="193"/>
      <c r="K37" s="193"/>
      <c r="L37" s="193"/>
      <c r="M37" s="193"/>
      <c r="N37" s="83"/>
      <c r="O37" s="115"/>
      <c r="P37" s="115"/>
      <c r="Q37" s="115"/>
    </row>
    <row r="38" spans="1:17" s="114" customFormat="1" ht="12.75" customHeight="1" x14ac:dyDescent="0.3">
      <c r="A38" s="113"/>
      <c r="B38" s="116"/>
      <c r="C38" s="116"/>
      <c r="D38" s="116"/>
      <c r="E38" s="116"/>
      <c r="F38" s="116"/>
      <c r="G38" s="116"/>
      <c r="H38" s="116"/>
      <c r="I38" s="116"/>
      <c r="J38" s="116"/>
      <c r="K38" s="116"/>
      <c r="L38" s="116"/>
      <c r="M38" s="116"/>
      <c r="P38" s="152"/>
      <c r="Q38" s="152"/>
    </row>
    <row r="39" spans="1:17" s="114" customFormat="1" ht="12.75" customHeight="1" x14ac:dyDescent="0.3">
      <c r="A39" s="113"/>
      <c r="B39" s="116"/>
      <c r="C39" s="116"/>
      <c r="D39" s="116"/>
      <c r="E39" s="116"/>
      <c r="F39" s="116"/>
      <c r="G39" s="116"/>
      <c r="H39" s="116"/>
      <c r="I39" s="116"/>
      <c r="J39" s="116"/>
      <c r="K39" s="116"/>
      <c r="L39" s="116"/>
      <c r="M39" s="116"/>
      <c r="P39" s="152"/>
      <c r="Q39" s="152"/>
    </row>
    <row r="40" spans="1:17" s="114" customFormat="1" ht="12.75" customHeight="1" x14ac:dyDescent="0.3">
      <c r="A40" s="113"/>
      <c r="B40" s="116"/>
      <c r="C40" s="116"/>
      <c r="D40" s="116"/>
      <c r="E40" s="116"/>
      <c r="F40" s="116"/>
      <c r="G40" s="116"/>
      <c r="H40" s="116"/>
      <c r="I40" s="116"/>
      <c r="J40" s="116"/>
      <c r="K40" s="116"/>
      <c r="L40" s="116"/>
      <c r="M40" s="116"/>
      <c r="P40" s="152"/>
      <c r="Q40" s="152"/>
    </row>
    <row r="41" spans="1:17" s="114" customFormat="1" ht="51" customHeight="1" x14ac:dyDescent="0.3">
      <c r="A41" s="113"/>
      <c r="B41" s="116"/>
      <c r="C41" s="116"/>
      <c r="D41" s="116"/>
      <c r="E41" s="116"/>
      <c r="F41" s="116"/>
      <c r="G41" s="116"/>
      <c r="H41" s="116"/>
      <c r="I41" s="116"/>
      <c r="J41" s="116"/>
      <c r="K41" s="116"/>
      <c r="L41" s="116"/>
      <c r="M41" s="116"/>
      <c r="P41" s="152"/>
      <c r="Q41" s="152"/>
    </row>
    <row r="42" spans="1:17" s="114" customFormat="1" ht="12.75" customHeight="1" x14ac:dyDescent="0.3">
      <c r="A42" s="113"/>
      <c r="B42" s="116"/>
      <c r="C42" s="116"/>
      <c r="D42" s="116"/>
      <c r="E42" s="116"/>
      <c r="F42" s="116"/>
      <c r="G42" s="116"/>
      <c r="H42" s="116"/>
      <c r="I42" s="116"/>
      <c r="J42" s="116"/>
      <c r="K42" s="116"/>
      <c r="L42" s="116"/>
      <c r="M42" s="116"/>
      <c r="P42" s="152"/>
      <c r="Q42" s="152"/>
    </row>
    <row r="43" spans="1:17" s="114" customFormat="1" ht="12.75" customHeight="1" x14ac:dyDescent="0.3">
      <c r="A43" s="113"/>
      <c r="B43" s="116"/>
      <c r="C43" s="116"/>
      <c r="D43" s="116"/>
      <c r="E43" s="116"/>
      <c r="F43" s="116"/>
      <c r="G43" s="116"/>
      <c r="H43" s="116"/>
      <c r="I43" s="116"/>
      <c r="J43" s="116"/>
      <c r="K43" s="116"/>
      <c r="L43" s="116"/>
      <c r="M43" s="116"/>
      <c r="P43" s="152"/>
      <c r="Q43" s="152"/>
    </row>
    <row r="44" spans="1:17" s="114" customFormat="1" ht="12.75" customHeight="1" x14ac:dyDescent="0.3">
      <c r="A44" s="113"/>
      <c r="B44" s="116"/>
      <c r="C44" s="116"/>
      <c r="D44" s="116"/>
      <c r="E44" s="116"/>
      <c r="F44" s="183" t="s">
        <v>49</v>
      </c>
      <c r="G44" s="183"/>
      <c r="H44" s="183"/>
      <c r="I44" s="183"/>
      <c r="J44" s="116"/>
      <c r="K44" s="116"/>
      <c r="L44" s="116"/>
      <c r="M44" s="116"/>
      <c r="P44" s="152"/>
      <c r="Q44" s="152"/>
    </row>
    <row r="45" spans="1:17" s="46" customFormat="1" ht="11.4" customHeight="1" x14ac:dyDescent="0.3">
      <c r="B45" s="44"/>
      <c r="C45" s="3"/>
      <c r="D45" s="252"/>
      <c r="E45" s="252"/>
      <c r="F45" s="252"/>
      <c r="G45" s="252"/>
      <c r="H45" s="3"/>
      <c r="I45" s="3"/>
      <c r="J45" s="3"/>
      <c r="K45" s="3"/>
      <c r="L45" s="3"/>
      <c r="M45" s="45"/>
      <c r="N45" s="45"/>
      <c r="P45" s="153"/>
      <c r="Q45" s="153"/>
    </row>
    <row r="46" spans="1:17" ht="11.4" customHeight="1" x14ac:dyDescent="0.3">
      <c r="A46" s="43" t="s">
        <v>13</v>
      </c>
    </row>
    <row r="47" spans="1:17" ht="11.4" customHeight="1" x14ac:dyDescent="0.2">
      <c r="A47" s="44" t="s">
        <v>117</v>
      </c>
      <c r="F47" s="252"/>
      <c r="G47" s="252"/>
      <c r="H47" s="252"/>
      <c r="I47" s="252"/>
      <c r="N47" s="43"/>
      <c r="O47" s="43" t="s">
        <v>302</v>
      </c>
      <c r="P47" s="43"/>
      <c r="Q47" s="154"/>
    </row>
    <row r="48" spans="1:17" ht="11.4"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0OQySRZ63TBsqljrWBipKJL5ZPgFoI+ADyA1BJVZfgEs7aRcU8ajva0BIxEkrKCc0p4gfdC6ZzGqKZvnAC3BuQ==" saltValue="M9hrVC8Rb/TUmwgzAdQbxw==" spinCount="100000" sheet="1" formatCells="0" formatColumns="0" formatRows="0" insertColumns="0" insertRows="0" insertHyperlinks="0" deleteColumns="0" deleteRows="0" sort="0" autoFilter="0" pivotTables="0"/>
  <mergeCells count="29">
    <mergeCell ref="F47:I47"/>
    <mergeCell ref="D15:K15"/>
    <mergeCell ref="D16:K16"/>
    <mergeCell ref="D26:N26"/>
    <mergeCell ref="B32:O32"/>
    <mergeCell ref="B35:O35"/>
    <mergeCell ref="B36:O36"/>
    <mergeCell ref="B37:M37"/>
    <mergeCell ref="F44:I44"/>
    <mergeCell ref="D45:G45"/>
    <mergeCell ref="B16:C17"/>
    <mergeCell ref="B20:C20"/>
    <mergeCell ref="B26:C27"/>
    <mergeCell ref="B30:C30"/>
    <mergeCell ref="B8:B11"/>
    <mergeCell ref="C8:G8"/>
    <mergeCell ref="I8:N8"/>
    <mergeCell ref="C9:G9"/>
    <mergeCell ref="I9:O9"/>
    <mergeCell ref="C10:G10"/>
    <mergeCell ref="I10:O10"/>
    <mergeCell ref="C11:G11"/>
    <mergeCell ref="I11:O11"/>
    <mergeCell ref="B6:M6"/>
    <mergeCell ref="L1:P1"/>
    <mergeCell ref="K2:P2"/>
    <mergeCell ref="B3:J3"/>
    <mergeCell ref="K3:P3"/>
    <mergeCell ref="B4:J4"/>
  </mergeCells>
  <hyperlinks>
    <hyperlink ref="B37" r:id="rId1" display="(3)Voir la brochure d'avancement de grade " xr:uid="{C6C7E193-557F-4E1B-BB07-85B26880E9D1}"/>
    <hyperlink ref="B6:M6" r:id="rId2" display="https://www.legifrance.gouv.fr/loda/id/JORFTEXT000000359144" xr:uid="{7F26AF78-175F-474D-9857-46943207CE3E}"/>
    <hyperlink ref="B35:N35" r:id="rId3" display="(1) Article 1er du décret n°287-1098 du 30/12/1987 portant échelonnement indiciaire applicable aux administrateurs territoriaux modifié en dernier lieu par l'article 1 du décret n°2017-1737 du 21/12/2017 (JO du 23/12/20217)" xr:uid="{BD811F62-5B74-4C55-B7EF-3AF816E0B8ED}"/>
    <hyperlink ref="B36:N36" r:id="rId4" display="https://www.legifrance.gouv.fr/loda/id/JORFTEXT000032526775/" xr:uid="{98A19E06-BAE9-43F6-BA46-04EB62F0700C}"/>
    <hyperlink ref="B36:O36" r:id="rId5" display="https://www.legifrance.gouv.fr/loda/article_lc/LEGIARTI000034438027" xr:uid="{17A301D5-0045-4567-943E-89C10AB1EA71}"/>
    <hyperlink ref="F44:I44" location="'SOMMAIRE A'!A1" display="RETOUR AU SOMMAIRE" xr:uid="{6930323B-B39D-4461-8769-604271252B32}"/>
    <hyperlink ref="B35:O35" r:id="rId6" display="(1) Article 2 du décret n°2017-904 du 09/05/2017 portant statut particulier du cadre d’emplois des assistants territoriaux socio-éducatifs modifié en dernier lieu par l'article 124 du décret n° 2017-1737 du 21/12/2017 (JO du 23/12/2017)" xr:uid="{AFAFAD7F-FB4D-4205-B7D0-EBB6CFB59D03}"/>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6F722-15ED-4781-BE98-510E3D43BCBE}">
  <sheetPr>
    <tabColor rgb="FF92D050"/>
  </sheetPr>
  <dimension ref="A1:WVZ84"/>
  <sheetViews>
    <sheetView showGridLines="0" showRowColHeaders="0" showRuler="0" topLeftCell="A11" zoomScaleNormal="100" zoomScalePageLayoutView="112" workbookViewId="0">
      <selection activeCell="L40" sqref="L40"/>
    </sheetView>
  </sheetViews>
  <sheetFormatPr baseColWidth="10" defaultColWidth="0" defaultRowHeight="0" customHeight="1" zeroHeight="1" x14ac:dyDescent="0.3"/>
  <cols>
    <col min="1" max="1" width="3.33203125" style="1" customWidth="1"/>
    <col min="2" max="2" width="17" style="1" customWidth="1"/>
    <col min="3" max="3" width="9.5546875" style="1" customWidth="1"/>
    <col min="4" max="15" width="5.44140625" style="1" customWidth="1"/>
    <col min="16" max="16" width="5" style="90" customWidth="1"/>
    <col min="17" max="17" width="5" style="1" hidden="1" customWidth="1"/>
    <col min="18" max="257" width="11.44140625" style="1" hidden="1"/>
    <col min="258" max="258" width="3.33203125" style="1" hidden="1"/>
    <col min="259" max="259" width="17.88671875" style="1" hidden="1"/>
    <col min="260" max="260" width="11.33203125" style="1" hidden="1"/>
    <col min="261" max="270" width="5.6640625" style="1" hidden="1"/>
    <col min="271" max="272" width="4.88671875" style="1" hidden="1"/>
    <col min="273" max="273" width="4.6640625" style="1" hidden="1"/>
    <col min="274" max="513" width="11.44140625" style="1" hidden="1"/>
    <col min="514" max="514" width="3.33203125" style="1" hidden="1"/>
    <col min="515" max="515" width="17.88671875" style="1" hidden="1"/>
    <col min="516" max="516" width="11.33203125" style="1" hidden="1"/>
    <col min="517" max="526" width="5.6640625" style="1" hidden="1"/>
    <col min="527" max="528" width="4.88671875" style="1" hidden="1"/>
    <col min="529" max="529" width="4.6640625" style="1" hidden="1"/>
    <col min="530" max="769" width="11.44140625" style="1" hidden="1"/>
    <col min="770" max="770" width="3.33203125" style="1" hidden="1"/>
    <col min="771" max="771" width="17.88671875" style="1" hidden="1"/>
    <col min="772" max="772" width="11.33203125" style="1" hidden="1"/>
    <col min="773" max="782" width="5.6640625" style="1" hidden="1"/>
    <col min="783" max="784" width="4.88671875" style="1" hidden="1"/>
    <col min="785" max="785" width="4.6640625" style="1" hidden="1"/>
    <col min="786" max="1025" width="11.44140625" style="1" hidden="1"/>
    <col min="1026" max="1026" width="3.33203125" style="1" hidden="1"/>
    <col min="1027" max="1027" width="17.88671875" style="1" hidden="1"/>
    <col min="1028" max="1028" width="11.33203125" style="1" hidden="1"/>
    <col min="1029" max="1038" width="5.6640625" style="1" hidden="1"/>
    <col min="1039" max="1040" width="4.88671875" style="1" hidden="1"/>
    <col min="1041" max="1041" width="4.6640625" style="1" hidden="1"/>
    <col min="1042" max="1281" width="11.44140625" style="1" hidden="1"/>
    <col min="1282" max="1282" width="3.33203125" style="1" hidden="1"/>
    <col min="1283" max="1283" width="17.88671875" style="1" hidden="1"/>
    <col min="1284" max="1284" width="11.33203125" style="1" hidden="1"/>
    <col min="1285" max="1294" width="5.6640625" style="1" hidden="1"/>
    <col min="1295" max="1296" width="4.88671875" style="1" hidden="1"/>
    <col min="1297" max="1297" width="4.6640625" style="1" hidden="1"/>
    <col min="1298" max="1537" width="11.44140625" style="1" hidden="1"/>
    <col min="1538" max="1538" width="3.33203125" style="1" hidden="1"/>
    <col min="1539" max="1539" width="17.88671875" style="1" hidden="1"/>
    <col min="1540" max="1540" width="11.33203125" style="1" hidden="1"/>
    <col min="1541" max="1550" width="5.6640625" style="1" hidden="1"/>
    <col min="1551" max="1552" width="4.88671875" style="1" hidden="1"/>
    <col min="1553" max="1553" width="4.6640625" style="1" hidden="1"/>
    <col min="1554" max="1793" width="11.44140625" style="1" hidden="1"/>
    <col min="1794" max="1794" width="3.33203125" style="1" hidden="1"/>
    <col min="1795" max="1795" width="17.88671875" style="1" hidden="1"/>
    <col min="1796" max="1796" width="11.33203125" style="1" hidden="1"/>
    <col min="1797" max="1806" width="5.6640625" style="1" hidden="1"/>
    <col min="1807" max="1808" width="4.88671875" style="1" hidden="1"/>
    <col min="1809" max="1809" width="4.6640625" style="1" hidden="1"/>
    <col min="1810" max="2049" width="11.44140625" style="1" hidden="1"/>
    <col min="2050" max="2050" width="3.33203125" style="1" hidden="1"/>
    <col min="2051" max="2051" width="17.88671875" style="1" hidden="1"/>
    <col min="2052" max="2052" width="11.33203125" style="1" hidden="1"/>
    <col min="2053" max="2062" width="5.6640625" style="1" hidden="1"/>
    <col min="2063" max="2064" width="4.88671875" style="1" hidden="1"/>
    <col min="2065" max="2065" width="4.6640625" style="1" hidden="1"/>
    <col min="2066" max="2305" width="11.44140625" style="1" hidden="1"/>
    <col min="2306" max="2306" width="3.33203125" style="1" hidden="1"/>
    <col min="2307" max="2307" width="17.88671875" style="1" hidden="1"/>
    <col min="2308" max="2308" width="11.33203125" style="1" hidden="1"/>
    <col min="2309" max="2318" width="5.6640625" style="1" hidden="1"/>
    <col min="2319" max="2320" width="4.88671875" style="1" hidden="1"/>
    <col min="2321" max="2321" width="4.6640625" style="1" hidden="1"/>
    <col min="2322" max="2561" width="11.44140625" style="1" hidden="1"/>
    <col min="2562" max="2562" width="3.33203125" style="1" hidden="1"/>
    <col min="2563" max="2563" width="17.88671875" style="1" hidden="1"/>
    <col min="2564" max="2564" width="11.33203125" style="1" hidden="1"/>
    <col min="2565" max="2574" width="5.6640625" style="1" hidden="1"/>
    <col min="2575" max="2576" width="4.88671875" style="1" hidden="1"/>
    <col min="2577" max="2577" width="4.6640625" style="1" hidden="1"/>
    <col min="2578" max="2817" width="11.44140625" style="1" hidden="1"/>
    <col min="2818" max="2818" width="3.33203125" style="1" hidden="1"/>
    <col min="2819" max="2819" width="17.88671875" style="1" hidden="1"/>
    <col min="2820" max="2820" width="11.33203125" style="1" hidden="1"/>
    <col min="2821" max="2830" width="5.6640625" style="1" hidden="1"/>
    <col min="2831" max="2832" width="4.88671875" style="1" hidden="1"/>
    <col min="2833" max="2833" width="4.6640625" style="1" hidden="1"/>
    <col min="2834" max="3073" width="11.44140625" style="1" hidden="1"/>
    <col min="3074" max="3074" width="3.33203125" style="1" hidden="1"/>
    <col min="3075" max="3075" width="17.88671875" style="1" hidden="1"/>
    <col min="3076" max="3076" width="11.33203125" style="1" hidden="1"/>
    <col min="3077" max="3086" width="5.6640625" style="1" hidden="1"/>
    <col min="3087" max="3088" width="4.88671875" style="1" hidden="1"/>
    <col min="3089" max="3089" width="4.6640625" style="1" hidden="1"/>
    <col min="3090" max="3329" width="11.44140625" style="1" hidden="1"/>
    <col min="3330" max="3330" width="3.33203125" style="1" hidden="1"/>
    <col min="3331" max="3331" width="17.88671875" style="1" hidden="1"/>
    <col min="3332" max="3332" width="11.33203125" style="1" hidden="1"/>
    <col min="3333" max="3342" width="5.6640625" style="1" hidden="1"/>
    <col min="3343" max="3344" width="4.88671875" style="1" hidden="1"/>
    <col min="3345" max="3345" width="4.6640625" style="1" hidden="1"/>
    <col min="3346" max="3585" width="11.44140625" style="1" hidden="1"/>
    <col min="3586" max="3586" width="3.33203125" style="1" hidden="1"/>
    <col min="3587" max="3587" width="17.88671875" style="1" hidden="1"/>
    <col min="3588" max="3588" width="11.33203125" style="1" hidden="1"/>
    <col min="3589" max="3598" width="5.6640625" style="1" hidden="1"/>
    <col min="3599" max="3600" width="4.88671875" style="1" hidden="1"/>
    <col min="3601" max="3601" width="4.6640625" style="1" hidden="1"/>
    <col min="3602" max="3841" width="11.44140625" style="1" hidden="1"/>
    <col min="3842" max="3842" width="3.33203125" style="1" hidden="1"/>
    <col min="3843" max="3843" width="17.88671875" style="1" hidden="1"/>
    <col min="3844" max="3844" width="11.33203125" style="1" hidden="1"/>
    <col min="3845" max="3854" width="5.6640625" style="1" hidden="1"/>
    <col min="3855" max="3856" width="4.88671875" style="1" hidden="1"/>
    <col min="3857" max="3857" width="4.6640625" style="1" hidden="1"/>
    <col min="3858" max="4097" width="11.44140625" style="1" hidden="1"/>
    <col min="4098" max="4098" width="3.33203125" style="1" hidden="1"/>
    <col min="4099" max="4099" width="17.88671875" style="1" hidden="1"/>
    <col min="4100" max="4100" width="11.33203125" style="1" hidden="1"/>
    <col min="4101" max="4110" width="5.6640625" style="1" hidden="1"/>
    <col min="4111" max="4112" width="4.88671875" style="1" hidden="1"/>
    <col min="4113" max="4113" width="4.6640625" style="1" hidden="1"/>
    <col min="4114" max="4353" width="11.44140625" style="1" hidden="1"/>
    <col min="4354" max="4354" width="3.33203125" style="1" hidden="1"/>
    <col min="4355" max="4355" width="17.88671875" style="1" hidden="1"/>
    <col min="4356" max="4356" width="11.33203125" style="1" hidden="1"/>
    <col min="4357" max="4366" width="5.6640625" style="1" hidden="1"/>
    <col min="4367" max="4368" width="4.88671875" style="1" hidden="1"/>
    <col min="4369" max="4369" width="4.6640625" style="1" hidden="1"/>
    <col min="4370" max="4609" width="11.44140625" style="1" hidden="1"/>
    <col min="4610" max="4610" width="3.33203125" style="1" hidden="1"/>
    <col min="4611" max="4611" width="17.88671875" style="1" hidden="1"/>
    <col min="4612" max="4612" width="11.33203125" style="1" hidden="1"/>
    <col min="4613" max="4622" width="5.6640625" style="1" hidden="1"/>
    <col min="4623" max="4624" width="4.88671875" style="1" hidden="1"/>
    <col min="4625" max="4625" width="4.6640625" style="1" hidden="1"/>
    <col min="4626" max="4865" width="11.44140625" style="1" hidden="1"/>
    <col min="4866" max="4866" width="3.33203125" style="1" hidden="1"/>
    <col min="4867" max="4867" width="17.88671875" style="1" hidden="1"/>
    <col min="4868" max="4868" width="11.33203125" style="1" hidden="1"/>
    <col min="4869" max="4878" width="5.6640625" style="1" hidden="1"/>
    <col min="4879" max="4880" width="4.88671875" style="1" hidden="1"/>
    <col min="4881" max="4881" width="4.6640625" style="1" hidden="1"/>
    <col min="4882" max="5121" width="11.44140625" style="1" hidden="1"/>
    <col min="5122" max="5122" width="3.33203125" style="1" hidden="1"/>
    <col min="5123" max="5123" width="17.88671875" style="1" hidden="1"/>
    <col min="5124" max="5124" width="11.33203125" style="1" hidden="1"/>
    <col min="5125" max="5134" width="5.6640625" style="1" hidden="1"/>
    <col min="5135" max="5136" width="4.88671875" style="1" hidden="1"/>
    <col min="5137" max="5137" width="4.6640625" style="1" hidden="1"/>
    <col min="5138" max="5377" width="11.44140625" style="1" hidden="1"/>
    <col min="5378" max="5378" width="3.33203125" style="1" hidden="1"/>
    <col min="5379" max="5379" width="17.88671875" style="1" hidden="1"/>
    <col min="5380" max="5380" width="11.33203125" style="1" hidden="1"/>
    <col min="5381" max="5390" width="5.6640625" style="1" hidden="1"/>
    <col min="5391" max="5392" width="4.88671875" style="1" hidden="1"/>
    <col min="5393" max="5393" width="4.6640625" style="1" hidden="1"/>
    <col min="5394" max="5633" width="11.44140625" style="1" hidden="1"/>
    <col min="5634" max="5634" width="3.33203125" style="1" hidden="1"/>
    <col min="5635" max="5635" width="17.88671875" style="1" hidden="1"/>
    <col min="5636" max="5636" width="11.33203125" style="1" hidden="1"/>
    <col min="5637" max="5646" width="5.6640625" style="1" hidden="1"/>
    <col min="5647" max="5648" width="4.88671875" style="1" hidden="1"/>
    <col min="5649" max="5649" width="4.6640625" style="1" hidden="1"/>
    <col min="5650" max="5889" width="11.44140625" style="1" hidden="1"/>
    <col min="5890" max="5890" width="3.33203125" style="1" hidden="1"/>
    <col min="5891" max="5891" width="17.88671875" style="1" hidden="1"/>
    <col min="5892" max="5892" width="11.33203125" style="1" hidden="1"/>
    <col min="5893" max="5902" width="5.6640625" style="1" hidden="1"/>
    <col min="5903" max="5904" width="4.88671875" style="1" hidden="1"/>
    <col min="5905" max="5905" width="4.6640625" style="1" hidden="1"/>
    <col min="5906" max="6145" width="11.44140625" style="1" hidden="1"/>
    <col min="6146" max="6146" width="3.33203125" style="1" hidden="1"/>
    <col min="6147" max="6147" width="17.88671875" style="1" hidden="1"/>
    <col min="6148" max="6148" width="11.33203125" style="1" hidden="1"/>
    <col min="6149" max="6158" width="5.6640625" style="1" hidden="1"/>
    <col min="6159" max="6160" width="4.88671875" style="1" hidden="1"/>
    <col min="6161" max="6161" width="4.6640625" style="1" hidden="1"/>
    <col min="6162" max="6401" width="11.44140625" style="1" hidden="1"/>
    <col min="6402" max="6402" width="3.33203125" style="1" hidden="1"/>
    <col min="6403" max="6403" width="17.88671875" style="1" hidden="1"/>
    <col min="6404" max="6404" width="11.33203125" style="1" hidden="1"/>
    <col min="6405" max="6414" width="5.6640625" style="1" hidden="1"/>
    <col min="6415" max="6416" width="4.88671875" style="1" hidden="1"/>
    <col min="6417" max="6417" width="4.6640625" style="1" hidden="1"/>
    <col min="6418" max="6657" width="11.44140625" style="1" hidden="1"/>
    <col min="6658" max="6658" width="3.33203125" style="1" hidden="1"/>
    <col min="6659" max="6659" width="17.88671875" style="1" hidden="1"/>
    <col min="6660" max="6660" width="11.33203125" style="1" hidden="1"/>
    <col min="6661" max="6670" width="5.6640625" style="1" hidden="1"/>
    <col min="6671" max="6672" width="4.88671875" style="1" hidden="1"/>
    <col min="6673" max="6673" width="4.6640625" style="1" hidden="1"/>
    <col min="6674" max="6913" width="11.44140625" style="1" hidden="1"/>
    <col min="6914" max="6914" width="3.33203125" style="1" hidden="1"/>
    <col min="6915" max="6915" width="17.88671875" style="1" hidden="1"/>
    <col min="6916" max="6916" width="11.33203125" style="1" hidden="1"/>
    <col min="6917" max="6926" width="5.6640625" style="1" hidden="1"/>
    <col min="6927" max="6928" width="4.88671875" style="1" hidden="1"/>
    <col min="6929" max="6929" width="4.6640625" style="1" hidden="1"/>
    <col min="6930" max="7169" width="11.44140625" style="1" hidden="1"/>
    <col min="7170" max="7170" width="3.33203125" style="1" hidden="1"/>
    <col min="7171" max="7171" width="17.88671875" style="1" hidden="1"/>
    <col min="7172" max="7172" width="11.33203125" style="1" hidden="1"/>
    <col min="7173" max="7182" width="5.6640625" style="1" hidden="1"/>
    <col min="7183" max="7184" width="4.88671875" style="1" hidden="1"/>
    <col min="7185" max="7185" width="4.6640625" style="1" hidden="1"/>
    <col min="7186" max="7425" width="11.44140625" style="1" hidden="1"/>
    <col min="7426" max="7426" width="3.33203125" style="1" hidden="1"/>
    <col min="7427" max="7427" width="17.88671875" style="1" hidden="1"/>
    <col min="7428" max="7428" width="11.33203125" style="1" hidden="1"/>
    <col min="7429" max="7438" width="5.6640625" style="1" hidden="1"/>
    <col min="7439" max="7440" width="4.88671875" style="1" hidden="1"/>
    <col min="7441" max="7441" width="4.6640625" style="1" hidden="1"/>
    <col min="7442" max="7681" width="11.44140625" style="1" hidden="1"/>
    <col min="7682" max="7682" width="3.33203125" style="1" hidden="1"/>
    <col min="7683" max="7683" width="17.88671875" style="1" hidden="1"/>
    <col min="7684" max="7684" width="11.33203125" style="1" hidden="1"/>
    <col min="7685" max="7694" width="5.6640625" style="1" hidden="1"/>
    <col min="7695" max="7696" width="4.88671875" style="1" hidden="1"/>
    <col min="7697" max="7697" width="4.6640625" style="1" hidden="1"/>
    <col min="7698" max="7937" width="11.44140625" style="1" hidden="1"/>
    <col min="7938" max="7938" width="3.33203125" style="1" hidden="1"/>
    <col min="7939" max="7939" width="17.88671875" style="1" hidden="1"/>
    <col min="7940" max="7940" width="11.33203125" style="1" hidden="1"/>
    <col min="7941" max="7950" width="5.6640625" style="1" hidden="1"/>
    <col min="7951" max="7952" width="4.88671875" style="1" hidden="1"/>
    <col min="7953" max="7953" width="4.6640625" style="1" hidden="1"/>
    <col min="7954" max="8193" width="11.44140625" style="1" hidden="1"/>
    <col min="8194" max="8194" width="3.33203125" style="1" hidden="1"/>
    <col min="8195" max="8195" width="17.88671875" style="1" hidden="1"/>
    <col min="8196" max="8196" width="11.33203125" style="1" hidden="1"/>
    <col min="8197" max="8206" width="5.6640625" style="1" hidden="1"/>
    <col min="8207" max="8208" width="4.88671875" style="1" hidden="1"/>
    <col min="8209" max="8209" width="4.6640625" style="1" hidden="1"/>
    <col min="8210" max="8449" width="11.44140625" style="1" hidden="1"/>
    <col min="8450" max="8450" width="3.33203125" style="1" hidden="1"/>
    <col min="8451" max="8451" width="17.88671875" style="1" hidden="1"/>
    <col min="8452" max="8452" width="11.33203125" style="1" hidden="1"/>
    <col min="8453" max="8462" width="5.6640625" style="1" hidden="1"/>
    <col min="8463" max="8464" width="4.88671875" style="1" hidden="1"/>
    <col min="8465" max="8465" width="4.6640625" style="1" hidden="1"/>
    <col min="8466" max="8705" width="11.44140625" style="1" hidden="1"/>
    <col min="8706" max="8706" width="3.33203125" style="1" hidden="1"/>
    <col min="8707" max="8707" width="17.88671875" style="1" hidden="1"/>
    <col min="8708" max="8708" width="11.33203125" style="1" hidden="1"/>
    <col min="8709" max="8718" width="5.6640625" style="1" hidden="1"/>
    <col min="8719" max="8720" width="4.88671875" style="1" hidden="1"/>
    <col min="8721" max="8721" width="4.6640625" style="1" hidden="1"/>
    <col min="8722" max="8961" width="11.44140625" style="1" hidden="1"/>
    <col min="8962" max="8962" width="3.33203125" style="1" hidden="1"/>
    <col min="8963" max="8963" width="17.88671875" style="1" hidden="1"/>
    <col min="8964" max="8964" width="11.33203125" style="1" hidden="1"/>
    <col min="8965" max="8974" width="5.6640625" style="1" hidden="1"/>
    <col min="8975" max="8976" width="4.88671875" style="1" hidden="1"/>
    <col min="8977" max="8977" width="4.6640625" style="1" hidden="1"/>
    <col min="8978" max="9217" width="11.44140625" style="1" hidden="1"/>
    <col min="9218" max="9218" width="3.33203125" style="1" hidden="1"/>
    <col min="9219" max="9219" width="17.88671875" style="1" hidden="1"/>
    <col min="9220" max="9220" width="11.33203125" style="1" hidden="1"/>
    <col min="9221" max="9230" width="5.6640625" style="1" hidden="1"/>
    <col min="9231" max="9232" width="4.88671875" style="1" hidden="1"/>
    <col min="9233" max="9233" width="4.6640625" style="1" hidden="1"/>
    <col min="9234" max="9473" width="11.44140625" style="1" hidden="1"/>
    <col min="9474" max="9474" width="3.33203125" style="1" hidden="1"/>
    <col min="9475" max="9475" width="17.88671875" style="1" hidden="1"/>
    <col min="9476" max="9476" width="11.33203125" style="1" hidden="1"/>
    <col min="9477" max="9486" width="5.6640625" style="1" hidden="1"/>
    <col min="9487" max="9488" width="4.88671875" style="1" hidden="1"/>
    <col min="9489" max="9489" width="4.6640625" style="1" hidden="1"/>
    <col min="9490" max="9729" width="11.44140625" style="1" hidden="1"/>
    <col min="9730" max="9730" width="3.33203125" style="1" hidden="1"/>
    <col min="9731" max="9731" width="17.88671875" style="1" hidden="1"/>
    <col min="9732" max="9732" width="11.33203125" style="1" hidden="1"/>
    <col min="9733" max="9742" width="5.6640625" style="1" hidden="1"/>
    <col min="9743" max="9744" width="4.88671875" style="1" hidden="1"/>
    <col min="9745" max="9745" width="4.6640625" style="1" hidden="1"/>
    <col min="9746" max="9985" width="11.44140625" style="1" hidden="1"/>
    <col min="9986" max="9986" width="3.33203125" style="1" hidden="1"/>
    <col min="9987" max="9987" width="17.88671875" style="1" hidden="1"/>
    <col min="9988" max="9988" width="11.33203125" style="1" hidden="1"/>
    <col min="9989" max="9998" width="5.6640625" style="1" hidden="1"/>
    <col min="9999" max="10000" width="4.88671875" style="1" hidden="1"/>
    <col min="10001" max="10001" width="4.6640625" style="1" hidden="1"/>
    <col min="10002" max="10241" width="11.44140625" style="1" hidden="1"/>
    <col min="10242" max="10242" width="3.33203125" style="1" hidden="1"/>
    <col min="10243" max="10243" width="17.88671875" style="1" hidden="1"/>
    <col min="10244" max="10244" width="11.33203125" style="1" hidden="1"/>
    <col min="10245" max="10254" width="5.6640625" style="1" hidden="1"/>
    <col min="10255" max="10256" width="4.88671875" style="1" hidden="1"/>
    <col min="10257" max="10257" width="4.6640625" style="1" hidden="1"/>
    <col min="10258" max="10497" width="11.44140625" style="1" hidden="1"/>
    <col min="10498" max="10498" width="3.33203125" style="1" hidden="1"/>
    <col min="10499" max="10499" width="17.88671875" style="1" hidden="1"/>
    <col min="10500" max="10500" width="11.33203125" style="1" hidden="1"/>
    <col min="10501" max="10510" width="5.6640625" style="1" hidden="1"/>
    <col min="10511" max="10512" width="4.88671875" style="1" hidden="1"/>
    <col min="10513" max="10513" width="4.6640625" style="1" hidden="1"/>
    <col min="10514" max="10753" width="11.44140625" style="1" hidden="1"/>
    <col min="10754" max="10754" width="3.33203125" style="1" hidden="1"/>
    <col min="10755" max="10755" width="17.88671875" style="1" hidden="1"/>
    <col min="10756" max="10756" width="11.33203125" style="1" hidden="1"/>
    <col min="10757" max="10766" width="5.6640625" style="1" hidden="1"/>
    <col min="10767" max="10768" width="4.88671875" style="1" hidden="1"/>
    <col min="10769" max="10769" width="4.6640625" style="1" hidden="1"/>
    <col min="10770" max="11009" width="11.44140625" style="1" hidden="1"/>
    <col min="11010" max="11010" width="3.33203125" style="1" hidden="1"/>
    <col min="11011" max="11011" width="17.88671875" style="1" hidden="1"/>
    <col min="11012" max="11012" width="11.33203125" style="1" hidden="1"/>
    <col min="11013" max="11022" width="5.6640625" style="1" hidden="1"/>
    <col min="11023" max="11024" width="4.88671875" style="1" hidden="1"/>
    <col min="11025" max="11025" width="4.6640625" style="1" hidden="1"/>
    <col min="11026" max="11265" width="11.44140625" style="1" hidden="1"/>
    <col min="11266" max="11266" width="3.33203125" style="1" hidden="1"/>
    <col min="11267" max="11267" width="17.88671875" style="1" hidden="1"/>
    <col min="11268" max="11268" width="11.33203125" style="1" hidden="1"/>
    <col min="11269" max="11278" width="5.6640625" style="1" hidden="1"/>
    <col min="11279" max="11280" width="4.88671875" style="1" hidden="1"/>
    <col min="11281" max="11281" width="4.6640625" style="1" hidden="1"/>
    <col min="11282" max="11521" width="11.44140625" style="1" hidden="1"/>
    <col min="11522" max="11522" width="3.33203125" style="1" hidden="1"/>
    <col min="11523" max="11523" width="17.88671875" style="1" hidden="1"/>
    <col min="11524" max="11524" width="11.33203125" style="1" hidden="1"/>
    <col min="11525" max="11534" width="5.6640625" style="1" hidden="1"/>
    <col min="11535" max="11536" width="4.88671875" style="1" hidden="1"/>
    <col min="11537" max="11537" width="4.6640625" style="1" hidden="1"/>
    <col min="11538" max="11777" width="11.44140625" style="1" hidden="1"/>
    <col min="11778" max="11778" width="3.33203125" style="1" hidden="1"/>
    <col min="11779" max="11779" width="17.88671875" style="1" hidden="1"/>
    <col min="11780" max="11780" width="11.33203125" style="1" hidden="1"/>
    <col min="11781" max="11790" width="5.6640625" style="1" hidden="1"/>
    <col min="11791" max="11792" width="4.88671875" style="1" hidden="1"/>
    <col min="11793" max="11793" width="4.6640625" style="1" hidden="1"/>
    <col min="11794" max="12033" width="11.44140625" style="1" hidden="1"/>
    <col min="12034" max="12034" width="3.33203125" style="1" hidden="1"/>
    <col min="12035" max="12035" width="17.88671875" style="1" hidden="1"/>
    <col min="12036" max="12036" width="11.33203125" style="1" hidden="1"/>
    <col min="12037" max="12046" width="5.6640625" style="1" hidden="1"/>
    <col min="12047" max="12048" width="4.88671875" style="1" hidden="1"/>
    <col min="12049" max="12049" width="4.6640625" style="1" hidden="1"/>
    <col min="12050" max="12289" width="11.44140625" style="1" hidden="1"/>
    <col min="12290" max="12290" width="3.33203125" style="1" hidden="1"/>
    <col min="12291" max="12291" width="17.88671875" style="1" hidden="1"/>
    <col min="12292" max="12292" width="11.33203125" style="1" hidden="1"/>
    <col min="12293" max="12302" width="5.6640625" style="1" hidden="1"/>
    <col min="12303" max="12304" width="4.88671875" style="1" hidden="1"/>
    <col min="12305" max="12305" width="4.6640625" style="1" hidden="1"/>
    <col min="12306" max="12545" width="11.44140625" style="1" hidden="1"/>
    <col min="12546" max="12546" width="3.33203125" style="1" hidden="1"/>
    <col min="12547" max="12547" width="17.88671875" style="1" hidden="1"/>
    <col min="12548" max="12548" width="11.33203125" style="1" hidden="1"/>
    <col min="12549" max="12558" width="5.6640625" style="1" hidden="1"/>
    <col min="12559" max="12560" width="4.88671875" style="1" hidden="1"/>
    <col min="12561" max="12561" width="4.6640625" style="1" hidden="1"/>
    <col min="12562" max="12801" width="11.44140625" style="1" hidden="1"/>
    <col min="12802" max="12802" width="3.33203125" style="1" hidden="1"/>
    <col min="12803" max="12803" width="17.88671875" style="1" hidden="1"/>
    <col min="12804" max="12804" width="11.33203125" style="1" hidden="1"/>
    <col min="12805" max="12814" width="5.6640625" style="1" hidden="1"/>
    <col min="12815" max="12816" width="4.88671875" style="1" hidden="1"/>
    <col min="12817" max="12817" width="4.6640625" style="1" hidden="1"/>
    <col min="12818" max="13057" width="11.44140625" style="1" hidden="1"/>
    <col min="13058" max="13058" width="3.33203125" style="1" hidden="1"/>
    <col min="13059" max="13059" width="17.88671875" style="1" hidden="1"/>
    <col min="13060" max="13060" width="11.33203125" style="1" hidden="1"/>
    <col min="13061" max="13070" width="5.6640625" style="1" hidden="1"/>
    <col min="13071" max="13072" width="4.88671875" style="1" hidden="1"/>
    <col min="13073" max="13073" width="4.6640625" style="1" hidden="1"/>
    <col min="13074" max="13313" width="11.44140625" style="1" hidden="1"/>
    <col min="13314" max="13314" width="3.33203125" style="1" hidden="1"/>
    <col min="13315" max="13315" width="17.88671875" style="1" hidden="1"/>
    <col min="13316" max="13316" width="11.33203125" style="1" hidden="1"/>
    <col min="13317" max="13326" width="5.6640625" style="1" hidden="1"/>
    <col min="13327" max="13328" width="4.88671875" style="1" hidden="1"/>
    <col min="13329" max="13329" width="4.6640625" style="1" hidden="1"/>
    <col min="13330" max="13569" width="11.44140625" style="1" hidden="1"/>
    <col min="13570" max="13570" width="3.33203125" style="1" hidden="1"/>
    <col min="13571" max="13571" width="17.88671875" style="1" hidden="1"/>
    <col min="13572" max="13572" width="11.33203125" style="1" hidden="1"/>
    <col min="13573" max="13582" width="5.6640625" style="1" hidden="1"/>
    <col min="13583" max="13584" width="4.88671875" style="1" hidden="1"/>
    <col min="13585" max="13585" width="4.6640625" style="1" hidden="1"/>
    <col min="13586" max="13825" width="11.44140625" style="1" hidden="1"/>
    <col min="13826" max="13826" width="3.33203125" style="1" hidden="1"/>
    <col min="13827" max="13827" width="17.88671875" style="1" hidden="1"/>
    <col min="13828" max="13828" width="11.33203125" style="1" hidden="1"/>
    <col min="13829" max="13838" width="5.6640625" style="1" hidden="1"/>
    <col min="13839" max="13840" width="4.88671875" style="1" hidden="1"/>
    <col min="13841" max="13841" width="4.6640625" style="1" hidden="1"/>
    <col min="13842" max="14081" width="11.44140625" style="1" hidden="1"/>
    <col min="14082" max="14082" width="3.33203125" style="1" hidden="1"/>
    <col min="14083" max="14083" width="17.88671875" style="1" hidden="1"/>
    <col min="14084" max="14084" width="11.33203125" style="1" hidden="1"/>
    <col min="14085" max="14094" width="5.6640625" style="1" hidden="1"/>
    <col min="14095" max="14096" width="4.88671875" style="1" hidden="1"/>
    <col min="14097" max="14097" width="4.6640625" style="1" hidden="1"/>
    <col min="14098" max="14337" width="11.44140625" style="1" hidden="1"/>
    <col min="14338" max="14338" width="3.33203125" style="1" hidden="1"/>
    <col min="14339" max="14339" width="17.88671875" style="1" hidden="1"/>
    <col min="14340" max="14340" width="11.33203125" style="1" hidden="1"/>
    <col min="14341" max="14350" width="5.6640625" style="1" hidden="1"/>
    <col min="14351" max="14352" width="4.88671875" style="1" hidden="1"/>
    <col min="14353" max="14353" width="4.6640625" style="1" hidden="1"/>
    <col min="14354" max="14593" width="11.44140625" style="1" hidden="1"/>
    <col min="14594" max="14594" width="3.33203125" style="1" hidden="1"/>
    <col min="14595" max="14595" width="17.88671875" style="1" hidden="1"/>
    <col min="14596" max="14596" width="11.33203125" style="1" hidden="1"/>
    <col min="14597" max="14606" width="5.6640625" style="1" hidden="1"/>
    <col min="14607" max="14608" width="4.88671875" style="1" hidden="1"/>
    <col min="14609" max="14609" width="4.6640625" style="1" hidden="1"/>
    <col min="14610" max="14849" width="11.44140625" style="1" hidden="1"/>
    <col min="14850" max="14850" width="3.33203125" style="1" hidden="1"/>
    <col min="14851" max="14851" width="17.88671875" style="1" hidden="1"/>
    <col min="14852" max="14852" width="11.33203125" style="1" hidden="1"/>
    <col min="14853" max="14862" width="5.6640625" style="1" hidden="1"/>
    <col min="14863" max="14864" width="4.88671875" style="1" hidden="1"/>
    <col min="14865" max="14865" width="4.6640625" style="1" hidden="1"/>
    <col min="14866" max="15105" width="11.44140625" style="1" hidden="1"/>
    <col min="15106" max="15106" width="3.33203125" style="1" hidden="1"/>
    <col min="15107" max="15107" width="17.88671875" style="1" hidden="1"/>
    <col min="15108" max="15108" width="11.33203125" style="1" hidden="1"/>
    <col min="15109" max="15118" width="5.6640625" style="1" hidden="1"/>
    <col min="15119" max="15120" width="4.88671875" style="1" hidden="1"/>
    <col min="15121" max="15121" width="4.6640625" style="1" hidden="1"/>
    <col min="15122" max="15361" width="11.44140625" style="1" hidden="1"/>
    <col min="15362" max="15362" width="3.33203125" style="1" hidden="1"/>
    <col min="15363" max="15363" width="17.88671875" style="1" hidden="1"/>
    <col min="15364" max="15364" width="11.33203125" style="1" hidden="1"/>
    <col min="15365" max="15374" width="5.6640625" style="1" hidden="1"/>
    <col min="15375" max="15376" width="4.88671875" style="1" hidden="1"/>
    <col min="15377" max="15377" width="4.6640625" style="1" hidden="1"/>
    <col min="15378" max="15617" width="11.44140625" style="1" hidden="1"/>
    <col min="15618" max="15618" width="3.33203125" style="1" hidden="1"/>
    <col min="15619" max="15619" width="17.88671875" style="1" hidden="1"/>
    <col min="15620" max="15620" width="11.33203125" style="1" hidden="1"/>
    <col min="15621" max="15630" width="5.6640625" style="1" hidden="1"/>
    <col min="15631" max="15632" width="4.88671875" style="1" hidden="1"/>
    <col min="15633" max="15633" width="4.6640625" style="1" hidden="1"/>
    <col min="15634" max="15873" width="11.44140625" style="1" hidden="1"/>
    <col min="15874" max="15874" width="3.33203125" style="1" hidden="1"/>
    <col min="15875" max="15875" width="17.88671875" style="1" hidden="1"/>
    <col min="15876" max="15876" width="11.33203125" style="1" hidden="1"/>
    <col min="15877" max="15886" width="5.6640625" style="1" hidden="1"/>
    <col min="15887" max="15888" width="4.88671875" style="1" hidden="1"/>
    <col min="15889" max="15889" width="4.6640625" style="1" hidden="1"/>
    <col min="15890" max="16129" width="11.44140625" style="1" hidden="1"/>
    <col min="16130" max="16130" width="3.33203125" style="1" hidden="1"/>
    <col min="16131" max="16131" width="17.88671875" style="1" hidden="1"/>
    <col min="16132" max="16132" width="11.33203125" style="1" hidden="1"/>
    <col min="16133" max="16142" width="5.6640625" style="1" hidden="1"/>
    <col min="16143" max="16144" width="4.88671875" style="1" hidden="1"/>
    <col min="16145" max="16146" width="4.6640625" style="1" hidden="1"/>
    <col min="16147" max="16384" width="11.44140625" style="1" hidden="1"/>
  </cols>
  <sheetData>
    <row r="1" spans="2:17" ht="6" customHeight="1" x14ac:dyDescent="0.3">
      <c r="K1" s="136"/>
      <c r="L1" s="263"/>
      <c r="M1" s="263"/>
      <c r="N1" s="263"/>
      <c r="O1" s="263"/>
      <c r="P1" s="263"/>
    </row>
    <row r="2" spans="2:17" ht="15.75" customHeight="1" thickBot="1" x14ac:dyDescent="0.35">
      <c r="B2" s="2"/>
      <c r="C2" s="2"/>
      <c r="D2" s="2"/>
      <c r="E2" s="2"/>
      <c r="F2" s="2"/>
      <c r="G2" s="2"/>
      <c r="H2" s="2"/>
      <c r="I2" s="110"/>
      <c r="J2" s="112"/>
      <c r="K2" s="185" t="s">
        <v>35</v>
      </c>
      <c r="L2" s="185"/>
      <c r="M2" s="185"/>
      <c r="N2" s="185"/>
      <c r="O2" s="185"/>
      <c r="P2" s="185"/>
    </row>
    <row r="3" spans="2:17" ht="18" customHeight="1" x14ac:dyDescent="0.3">
      <c r="B3" s="186" t="s">
        <v>0</v>
      </c>
      <c r="C3" s="187"/>
      <c r="D3" s="187"/>
      <c r="E3" s="187"/>
      <c r="F3" s="187"/>
      <c r="G3" s="187"/>
      <c r="H3" s="187"/>
      <c r="I3" s="187"/>
      <c r="J3" s="188"/>
      <c r="K3" s="264" t="str">
        <f>'SOMMAIRE A'!B15</f>
        <v>FILIERE MEDICO-SOCIALE</v>
      </c>
      <c r="L3" s="184"/>
      <c r="M3" s="184"/>
      <c r="N3" s="184"/>
      <c r="O3" s="184"/>
      <c r="P3" s="184"/>
    </row>
    <row r="4" spans="2:17" s="3" customFormat="1" ht="25.5" customHeight="1" thickBot="1" x14ac:dyDescent="0.35">
      <c r="B4" s="257" t="s">
        <v>202</v>
      </c>
      <c r="C4" s="203"/>
      <c r="D4" s="203"/>
      <c r="E4" s="203"/>
      <c r="F4" s="203"/>
      <c r="G4" s="203"/>
      <c r="H4" s="203"/>
      <c r="I4" s="203"/>
      <c r="J4" s="204"/>
      <c r="K4" s="4"/>
      <c r="L4" s="5"/>
      <c r="M4" s="5"/>
      <c r="N4" s="5"/>
      <c r="O4" s="5"/>
      <c r="P4" s="8"/>
    </row>
    <row r="5" spans="2:17" s="6" customFormat="1" ht="14.25" customHeight="1" x14ac:dyDescent="0.3">
      <c r="B5" s="7"/>
      <c r="C5" s="7"/>
      <c r="D5" s="7"/>
      <c r="E5" s="7"/>
      <c r="F5" s="7"/>
      <c r="G5" s="7"/>
      <c r="H5" s="7"/>
      <c r="I5" s="7"/>
      <c r="J5" s="7"/>
      <c r="K5" s="7"/>
      <c r="L5" s="8"/>
      <c r="M5" s="8"/>
      <c r="N5" s="8"/>
      <c r="O5" s="8"/>
      <c r="P5" s="8"/>
    </row>
    <row r="6" spans="2:17" s="162" customFormat="1" ht="32.25" customHeight="1" x14ac:dyDescent="0.3">
      <c r="B6" s="205" t="s">
        <v>207</v>
      </c>
      <c r="C6" s="205"/>
      <c r="D6" s="205"/>
      <c r="E6" s="205"/>
      <c r="F6" s="205"/>
      <c r="G6" s="205"/>
      <c r="H6" s="205"/>
      <c r="I6" s="205"/>
      <c r="J6" s="205"/>
      <c r="K6" s="205"/>
      <c r="L6" s="205"/>
      <c r="M6" s="205"/>
      <c r="N6" s="160"/>
      <c r="O6" s="160"/>
      <c r="P6" s="160"/>
    </row>
    <row r="7" spans="2:17" s="3" customFormat="1" ht="15" customHeight="1" x14ac:dyDescent="0.3">
      <c r="B7" s="4"/>
      <c r="C7" s="4"/>
      <c r="D7" s="4"/>
      <c r="E7" s="4"/>
      <c r="F7" s="4"/>
      <c r="G7" s="4"/>
      <c r="H7" s="4"/>
      <c r="I7" s="4"/>
      <c r="J7" s="4"/>
      <c r="K7" s="4"/>
      <c r="L7" s="9"/>
      <c r="M7" s="5"/>
      <c r="N7" s="5"/>
      <c r="O7" s="5"/>
      <c r="P7" s="8"/>
      <c r="Q7" s="5"/>
    </row>
    <row r="8" spans="2:17" s="3" customFormat="1" ht="24.75" customHeight="1" x14ac:dyDescent="0.3">
      <c r="B8" s="206"/>
      <c r="C8" s="207" t="s">
        <v>24</v>
      </c>
      <c r="D8" s="207"/>
      <c r="E8" s="207"/>
      <c r="F8" s="207"/>
      <c r="G8" s="207"/>
      <c r="H8" s="12"/>
      <c r="I8" s="208" t="s">
        <v>2</v>
      </c>
      <c r="J8" s="208"/>
      <c r="K8" s="208"/>
      <c r="L8" s="208"/>
      <c r="M8" s="208"/>
      <c r="N8" s="208"/>
      <c r="O8" s="5"/>
      <c r="P8" s="8"/>
      <c r="Q8" s="5"/>
    </row>
    <row r="9" spans="2:17" s="3" customFormat="1" ht="27.75" customHeight="1" x14ac:dyDescent="0.3">
      <c r="B9" s="206"/>
      <c r="C9" s="211" t="s">
        <v>203</v>
      </c>
      <c r="D9" s="211"/>
      <c r="E9" s="211"/>
      <c r="F9" s="211"/>
      <c r="G9" s="211"/>
      <c r="H9" s="13"/>
      <c r="I9" s="212" t="s">
        <v>172</v>
      </c>
      <c r="J9" s="212"/>
      <c r="K9" s="212"/>
      <c r="L9" s="212"/>
      <c r="M9" s="212"/>
      <c r="N9" s="212"/>
      <c r="O9" s="212"/>
      <c r="P9" s="145"/>
    </row>
    <row r="10" spans="2:17" s="3" customFormat="1" ht="13.5" customHeight="1" x14ac:dyDescent="0.3">
      <c r="B10" s="206"/>
      <c r="C10" s="211"/>
      <c r="D10" s="211"/>
      <c r="E10" s="211"/>
      <c r="F10" s="211"/>
      <c r="G10" s="211"/>
      <c r="H10" s="14"/>
      <c r="I10" s="212"/>
      <c r="J10" s="212"/>
      <c r="K10" s="212"/>
      <c r="L10" s="212"/>
      <c r="M10" s="212"/>
      <c r="N10" s="212"/>
      <c r="O10" s="212"/>
      <c r="P10" s="145"/>
    </row>
    <row r="11" spans="2:17" s="3" customFormat="1" ht="24.9" customHeight="1" x14ac:dyDescent="0.3">
      <c r="B11" s="206"/>
      <c r="C11" s="220" t="s">
        <v>205</v>
      </c>
      <c r="D11" s="220"/>
      <c r="E11" s="220"/>
      <c r="F11" s="220"/>
      <c r="G11" s="220"/>
      <c r="H11" s="16"/>
      <c r="I11" s="221" t="s">
        <v>171</v>
      </c>
      <c r="J11" s="221"/>
      <c r="K11" s="221"/>
      <c r="L11" s="221"/>
      <c r="M11" s="221"/>
      <c r="N11" s="221"/>
      <c r="O11" s="221"/>
      <c r="P11" s="146"/>
    </row>
    <row r="12" spans="2:17" s="3" customFormat="1" ht="24.9" customHeight="1" x14ac:dyDescent="0.3">
      <c r="B12" s="10"/>
      <c r="C12" s="15"/>
      <c r="D12" s="15"/>
      <c r="E12" s="15"/>
      <c r="F12" s="15"/>
      <c r="G12" s="15"/>
      <c r="H12" s="16"/>
      <c r="I12" s="16"/>
      <c r="J12" s="16"/>
      <c r="K12" s="16"/>
      <c r="L12" s="16"/>
      <c r="M12" s="16"/>
      <c r="N12" s="16"/>
      <c r="O12" s="16"/>
      <c r="P12" s="146"/>
    </row>
    <row r="13" spans="2:17" s="3" customFormat="1" ht="10.5" customHeight="1" x14ac:dyDescent="0.3">
      <c r="B13" s="17"/>
      <c r="C13" s="1"/>
      <c r="D13" s="17"/>
      <c r="E13" s="17"/>
      <c r="F13" s="17"/>
      <c r="G13" s="17"/>
      <c r="H13" s="17"/>
      <c r="I13" s="17"/>
      <c r="J13" s="17"/>
      <c r="K13" s="18"/>
      <c r="L13" s="18"/>
      <c r="M13" s="18"/>
      <c r="N13" s="18"/>
      <c r="O13" s="19"/>
      <c r="P13" s="94"/>
    </row>
    <row r="14" spans="2:17" s="81" customFormat="1" ht="18" customHeight="1" x14ac:dyDescent="0.3">
      <c r="B14" s="133" t="s">
        <v>203</v>
      </c>
      <c r="C14" s="134"/>
      <c r="D14" s="134"/>
      <c r="E14" s="134"/>
      <c r="F14" s="134"/>
      <c r="G14" s="134"/>
      <c r="H14" s="134"/>
      <c r="I14" s="134"/>
      <c r="J14" s="134"/>
      <c r="K14" s="134"/>
      <c r="L14" s="134"/>
      <c r="M14" s="134"/>
      <c r="N14" s="134"/>
      <c r="P14" s="147"/>
    </row>
    <row r="15" spans="2:17" ht="4.5" customHeight="1" x14ac:dyDescent="0.3">
      <c r="B15" s="38"/>
      <c r="C15" s="38"/>
      <c r="D15" s="207"/>
      <c r="E15" s="207"/>
      <c r="F15" s="207"/>
      <c r="G15" s="207"/>
      <c r="H15" s="207"/>
      <c r="I15" s="207"/>
      <c r="J15" s="207"/>
      <c r="K15" s="207"/>
      <c r="L15" s="11"/>
      <c r="M15" s="11"/>
      <c r="N15" s="11"/>
    </row>
    <row r="16" spans="2:17" ht="18" customHeight="1" x14ac:dyDescent="0.3">
      <c r="B16" s="228" t="s">
        <v>28</v>
      </c>
      <c r="C16" s="229"/>
      <c r="D16" s="194" t="s">
        <v>3</v>
      </c>
      <c r="E16" s="194"/>
      <c r="F16" s="194"/>
      <c r="G16" s="194"/>
      <c r="H16" s="194"/>
      <c r="I16" s="194"/>
      <c r="J16" s="194"/>
      <c r="K16" s="194"/>
      <c r="L16" s="194"/>
      <c r="M16" s="194"/>
      <c r="N16" s="41"/>
      <c r="O16" s="19"/>
      <c r="P16" s="94"/>
    </row>
    <row r="17" spans="2:18" ht="18" customHeight="1" x14ac:dyDescent="0.3">
      <c r="B17" s="230"/>
      <c r="C17" s="231"/>
      <c r="D17" s="25">
        <v>1</v>
      </c>
      <c r="E17" s="25">
        <v>2</v>
      </c>
      <c r="F17" s="25">
        <v>3</v>
      </c>
      <c r="G17" s="25">
        <v>4</v>
      </c>
      <c r="H17" s="25">
        <v>5</v>
      </c>
      <c r="I17" s="25">
        <v>6</v>
      </c>
      <c r="J17" s="25">
        <v>7</v>
      </c>
      <c r="K17" s="25">
        <v>8</v>
      </c>
      <c r="L17" s="25">
        <v>9</v>
      </c>
      <c r="M17" s="25">
        <v>10</v>
      </c>
      <c r="N17" s="41"/>
      <c r="O17" s="19"/>
      <c r="P17" s="94"/>
    </row>
    <row r="18" spans="2:18" ht="18" customHeight="1" x14ac:dyDescent="0.3">
      <c r="B18" s="100" t="s">
        <v>60</v>
      </c>
      <c r="C18" s="101">
        <v>44652</v>
      </c>
      <c r="D18" s="69">
        <v>676</v>
      </c>
      <c r="E18" s="69">
        <v>716</v>
      </c>
      <c r="F18" s="69">
        <v>755</v>
      </c>
      <c r="G18" s="69">
        <v>795</v>
      </c>
      <c r="H18" s="69">
        <v>841</v>
      </c>
      <c r="I18" s="69">
        <v>887</v>
      </c>
      <c r="J18" s="69">
        <v>929</v>
      </c>
      <c r="K18" s="69">
        <v>974</v>
      </c>
      <c r="L18" s="69">
        <v>1024</v>
      </c>
      <c r="M18" s="69">
        <v>1027</v>
      </c>
      <c r="N18" s="81"/>
      <c r="O18" s="19"/>
      <c r="P18" s="94"/>
    </row>
    <row r="19" spans="2:18" ht="18" customHeight="1" x14ac:dyDescent="0.3">
      <c r="B19" s="100" t="s">
        <v>5</v>
      </c>
      <c r="C19" s="101">
        <v>44652</v>
      </c>
      <c r="D19" s="69">
        <f t="shared" ref="D19:M19" si="0">VLOOKUP(D18,IBIM,2,0)</f>
        <v>563</v>
      </c>
      <c r="E19" s="69">
        <f t="shared" si="0"/>
        <v>593</v>
      </c>
      <c r="F19" s="69">
        <f t="shared" si="0"/>
        <v>623</v>
      </c>
      <c r="G19" s="69">
        <f t="shared" si="0"/>
        <v>653</v>
      </c>
      <c r="H19" s="69">
        <f t="shared" si="0"/>
        <v>688</v>
      </c>
      <c r="I19" s="69">
        <f t="shared" si="0"/>
        <v>723</v>
      </c>
      <c r="J19" s="69">
        <f t="shared" si="0"/>
        <v>755</v>
      </c>
      <c r="K19" s="69">
        <f t="shared" si="0"/>
        <v>789</v>
      </c>
      <c r="L19" s="69">
        <f t="shared" si="0"/>
        <v>827</v>
      </c>
      <c r="M19" s="69">
        <f t="shared" si="0"/>
        <v>830</v>
      </c>
      <c r="N19" s="81"/>
      <c r="O19" s="19"/>
      <c r="P19" s="94"/>
    </row>
    <row r="20" spans="2:18" ht="18" customHeight="1" x14ac:dyDescent="0.3">
      <c r="B20" s="198" t="s">
        <v>6</v>
      </c>
      <c r="C20" s="213"/>
      <c r="D20" s="40" t="s">
        <v>43</v>
      </c>
      <c r="E20" s="40" t="s">
        <v>8</v>
      </c>
      <c r="F20" s="40" t="s">
        <v>9</v>
      </c>
      <c r="G20" s="40" t="s">
        <v>9</v>
      </c>
      <c r="H20" s="40" t="s">
        <v>9</v>
      </c>
      <c r="I20" s="40" t="s">
        <v>9</v>
      </c>
      <c r="J20" s="40" t="s">
        <v>11</v>
      </c>
      <c r="K20" s="40" t="s">
        <v>11</v>
      </c>
      <c r="L20" s="40" t="s">
        <v>11</v>
      </c>
      <c r="M20" s="40" t="s">
        <v>10</v>
      </c>
      <c r="N20" s="42"/>
      <c r="O20" s="19"/>
      <c r="P20" s="94"/>
    </row>
    <row r="21" spans="2:18" s="90" customFormat="1" ht="18" customHeight="1" x14ac:dyDescent="0.3">
      <c r="B21" s="91"/>
      <c r="C21" s="91"/>
      <c r="D21" s="158"/>
      <c r="E21" s="158"/>
      <c r="F21" s="158"/>
      <c r="G21" s="158"/>
      <c r="H21" s="158"/>
      <c r="I21" s="158"/>
      <c r="J21" s="158"/>
      <c r="K21" s="158"/>
      <c r="L21" s="158"/>
      <c r="M21" s="158"/>
      <c r="N21" s="158"/>
      <c r="O21" s="94"/>
      <c r="P21" s="94"/>
    </row>
    <row r="22" spans="2:18" ht="18" customHeight="1" x14ac:dyDescent="0.3">
      <c r="B22" s="65"/>
      <c r="C22" s="117"/>
      <c r="D22" s="86"/>
      <c r="E22" s="86"/>
      <c r="F22" s="86"/>
      <c r="G22" s="86"/>
      <c r="H22" s="86"/>
      <c r="I22" s="81"/>
      <c r="J22" s="81"/>
      <c r="K22" s="81"/>
      <c r="L22" s="86"/>
      <c r="M22" s="81"/>
      <c r="N22" s="81"/>
      <c r="O22" s="81"/>
      <c r="P22" s="147"/>
    </row>
    <row r="23" spans="2:18" ht="9.75" customHeight="1" x14ac:dyDescent="0.3">
      <c r="B23" s="41"/>
      <c r="C23" s="41"/>
      <c r="D23" s="32"/>
      <c r="E23" s="32"/>
      <c r="F23" s="32"/>
      <c r="G23" s="32"/>
      <c r="H23" s="32"/>
      <c r="I23" s="32"/>
      <c r="J23" s="32"/>
      <c r="K23" s="32"/>
      <c r="L23" s="32"/>
      <c r="M23" s="32"/>
      <c r="N23" s="32"/>
      <c r="O23" s="32"/>
      <c r="P23" s="92"/>
    </row>
    <row r="24" spans="2:18" ht="18" customHeight="1" x14ac:dyDescent="0.3">
      <c r="B24" s="37" t="s">
        <v>204</v>
      </c>
      <c r="C24" s="11"/>
      <c r="D24" s="11"/>
      <c r="E24" s="11"/>
      <c r="F24" s="11"/>
      <c r="G24" s="11"/>
      <c r="H24" s="11"/>
      <c r="I24" s="11"/>
      <c r="J24" s="11"/>
      <c r="K24" s="11"/>
      <c r="L24" s="11"/>
      <c r="M24" s="11"/>
      <c r="N24" s="11"/>
    </row>
    <row r="25" spans="2:18" ht="4.5" customHeight="1" x14ac:dyDescent="0.3">
      <c r="B25" s="38"/>
      <c r="C25" s="38"/>
      <c r="D25" s="11"/>
      <c r="E25" s="11"/>
      <c r="F25" s="11"/>
      <c r="G25" s="11"/>
      <c r="H25" s="11"/>
      <c r="I25" s="11"/>
      <c r="J25" s="11"/>
      <c r="K25" s="11"/>
      <c r="L25" s="11"/>
      <c r="M25" s="11"/>
      <c r="N25" s="11"/>
    </row>
    <row r="26" spans="2:18" ht="18" customHeight="1" x14ac:dyDescent="0.3">
      <c r="B26" s="214" t="s">
        <v>28</v>
      </c>
      <c r="C26" s="215"/>
      <c r="D26" s="194" t="s">
        <v>3</v>
      </c>
      <c r="E26" s="194"/>
      <c r="F26" s="194"/>
      <c r="G26" s="194"/>
      <c r="H26" s="194"/>
      <c r="I26" s="194"/>
      <c r="J26" s="194"/>
      <c r="K26" s="194"/>
      <c r="L26" s="194"/>
      <c r="M26" s="194"/>
      <c r="N26" s="41"/>
      <c r="O26" s="41"/>
      <c r="P26" s="41"/>
    </row>
    <row r="27" spans="2:18" ht="18" customHeight="1" x14ac:dyDescent="0.3">
      <c r="B27" s="218"/>
      <c r="C27" s="219"/>
      <c r="D27" s="25">
        <v>1</v>
      </c>
      <c r="E27" s="25">
        <v>2</v>
      </c>
      <c r="F27" s="25">
        <v>3</v>
      </c>
      <c r="G27" s="25">
        <v>4</v>
      </c>
      <c r="H27" s="25">
        <v>5</v>
      </c>
      <c r="I27" s="25">
        <v>6</v>
      </c>
      <c r="J27" s="25">
        <v>7</v>
      </c>
      <c r="K27" s="25">
        <v>8</v>
      </c>
      <c r="L27" s="25">
        <v>9</v>
      </c>
      <c r="M27" s="25">
        <v>10</v>
      </c>
      <c r="N27" s="41"/>
      <c r="O27" s="41"/>
      <c r="P27" s="91"/>
    </row>
    <row r="28" spans="2:18" ht="18" customHeight="1" x14ac:dyDescent="0.3">
      <c r="B28" s="100" t="s">
        <v>60</v>
      </c>
      <c r="C28" s="101">
        <v>44652</v>
      </c>
      <c r="D28" s="71">
        <v>541</v>
      </c>
      <c r="E28" s="71">
        <v>577</v>
      </c>
      <c r="F28" s="71">
        <v>607</v>
      </c>
      <c r="G28" s="71">
        <v>631</v>
      </c>
      <c r="H28" s="71">
        <v>660</v>
      </c>
      <c r="I28" s="71">
        <v>694</v>
      </c>
      <c r="J28" s="71">
        <v>732</v>
      </c>
      <c r="K28" s="71">
        <v>780</v>
      </c>
      <c r="L28" s="71">
        <v>824</v>
      </c>
      <c r="M28" s="71">
        <v>880</v>
      </c>
      <c r="N28" s="109"/>
      <c r="O28" s="109"/>
      <c r="P28" s="109"/>
      <c r="Q28" s="156"/>
      <c r="R28" s="155">
        <v>714</v>
      </c>
    </row>
    <row r="29" spans="2:18" ht="18" customHeight="1" x14ac:dyDescent="0.3">
      <c r="B29" s="100" t="s">
        <v>5</v>
      </c>
      <c r="C29" s="101">
        <v>44652</v>
      </c>
      <c r="D29" s="71">
        <f t="shared" ref="D29:M29" si="1">VLOOKUP(D28,IBIM,2,0)</f>
        <v>460</v>
      </c>
      <c r="E29" s="71">
        <f t="shared" si="1"/>
        <v>487</v>
      </c>
      <c r="F29" s="71">
        <f t="shared" si="1"/>
        <v>510</v>
      </c>
      <c r="G29" s="71">
        <f t="shared" si="1"/>
        <v>529</v>
      </c>
      <c r="H29" s="71">
        <f t="shared" si="1"/>
        <v>551</v>
      </c>
      <c r="I29" s="71">
        <f t="shared" si="1"/>
        <v>576</v>
      </c>
      <c r="J29" s="71">
        <f t="shared" si="1"/>
        <v>605</v>
      </c>
      <c r="K29" s="71">
        <f t="shared" si="1"/>
        <v>642</v>
      </c>
      <c r="L29" s="71">
        <f t="shared" si="1"/>
        <v>676</v>
      </c>
      <c r="M29" s="71">
        <f t="shared" si="1"/>
        <v>718</v>
      </c>
      <c r="N29" s="109"/>
      <c r="O29" s="109"/>
      <c r="P29" s="109"/>
    </row>
    <row r="30" spans="2:18" ht="18" customHeight="1" x14ac:dyDescent="0.3">
      <c r="B30" s="198" t="s">
        <v>6</v>
      </c>
      <c r="C30" s="213"/>
      <c r="D30" s="40" t="s">
        <v>43</v>
      </c>
      <c r="E30" s="40" t="s">
        <v>8</v>
      </c>
      <c r="F30" s="40" t="s">
        <v>8</v>
      </c>
      <c r="G30" s="40" t="s">
        <v>8</v>
      </c>
      <c r="H30" s="40" t="s">
        <v>9</v>
      </c>
      <c r="I30" s="40" t="s">
        <v>9</v>
      </c>
      <c r="J30" s="40" t="s">
        <v>9</v>
      </c>
      <c r="K30" s="40" t="s">
        <v>11</v>
      </c>
      <c r="L30" s="40" t="s">
        <v>11</v>
      </c>
      <c r="M30" s="40" t="s">
        <v>10</v>
      </c>
      <c r="N30" s="42"/>
      <c r="O30" s="42"/>
      <c r="P30" s="42"/>
    </row>
    <row r="31" spans="2:18" ht="9.75" customHeight="1" x14ac:dyDescent="0.3">
      <c r="B31" s="130"/>
      <c r="C31" s="130"/>
      <c r="D31" s="42"/>
      <c r="E31" s="42"/>
      <c r="F31" s="42"/>
      <c r="G31" s="42"/>
      <c r="H31" s="42"/>
      <c r="I31" s="42"/>
      <c r="J31" s="42"/>
      <c r="K31" s="42"/>
      <c r="L31" s="42"/>
      <c r="M31" s="32"/>
      <c r="N31" s="42"/>
      <c r="O31" s="32"/>
      <c r="P31" s="92"/>
    </row>
    <row r="32" spans="2:18" ht="18" customHeight="1" x14ac:dyDescent="0.3">
      <c r="B32" s="255"/>
      <c r="C32" s="256"/>
      <c r="D32" s="256"/>
      <c r="E32" s="256"/>
      <c r="F32" s="256"/>
      <c r="G32" s="256"/>
      <c r="H32" s="256"/>
      <c r="I32" s="256"/>
      <c r="J32" s="256"/>
      <c r="K32" s="256"/>
      <c r="L32" s="256"/>
      <c r="M32" s="256"/>
      <c r="N32" s="256"/>
      <c r="O32" s="256"/>
      <c r="P32" s="148"/>
    </row>
    <row r="33" spans="1:16" ht="18" customHeight="1" x14ac:dyDescent="0.3">
      <c r="B33" s="119"/>
      <c r="C33" s="17"/>
      <c r="D33" s="17"/>
      <c r="E33" s="17"/>
      <c r="F33" s="17"/>
      <c r="G33" s="17"/>
      <c r="H33" s="17"/>
      <c r="I33" s="17"/>
      <c r="J33" s="17"/>
      <c r="K33" s="17"/>
      <c r="L33" s="17"/>
      <c r="M33" s="17"/>
      <c r="N33" s="17"/>
      <c r="O33" s="17"/>
      <c r="P33" s="149"/>
    </row>
    <row r="34" spans="1:16" ht="18" customHeight="1" x14ac:dyDescent="0.3">
      <c r="B34" s="119"/>
      <c r="C34" s="17"/>
      <c r="D34" s="17"/>
      <c r="E34" s="17"/>
      <c r="F34" s="17"/>
      <c r="G34" s="17"/>
      <c r="H34" s="17"/>
      <c r="I34" s="17"/>
      <c r="J34" s="17"/>
      <c r="K34" s="17"/>
      <c r="L34" s="17"/>
      <c r="M34" s="17"/>
      <c r="N34" s="17"/>
      <c r="O34" s="17"/>
      <c r="P34" s="149"/>
    </row>
    <row r="35" spans="1:16" s="114" customFormat="1" ht="17.399999999999999" customHeight="1" x14ac:dyDescent="0.3">
      <c r="A35" s="113"/>
      <c r="B35" s="193" t="s">
        <v>206</v>
      </c>
      <c r="C35" s="193"/>
      <c r="D35" s="193"/>
      <c r="E35" s="193"/>
      <c r="F35" s="193"/>
      <c r="G35" s="193"/>
      <c r="H35" s="193"/>
      <c r="I35" s="193"/>
      <c r="J35" s="193"/>
      <c r="K35" s="193"/>
      <c r="L35" s="193"/>
      <c r="M35" s="193"/>
      <c r="N35" s="193"/>
      <c r="O35" s="193"/>
      <c r="P35" s="83"/>
    </row>
    <row r="36" spans="1:16" s="114" customFormat="1" ht="30" customHeight="1" x14ac:dyDescent="0.3">
      <c r="A36" s="113"/>
      <c r="B36" s="193" t="s">
        <v>210</v>
      </c>
      <c r="C36" s="193"/>
      <c r="D36" s="193"/>
      <c r="E36" s="193"/>
      <c r="F36" s="193"/>
      <c r="G36" s="193"/>
      <c r="H36" s="193"/>
      <c r="I36" s="193"/>
      <c r="J36" s="193"/>
      <c r="K36" s="193"/>
      <c r="L36" s="193"/>
      <c r="M36" s="193"/>
      <c r="N36" s="193"/>
      <c r="O36" s="193"/>
      <c r="P36" s="83"/>
    </row>
    <row r="37" spans="1:16" s="114" customFormat="1" ht="12" customHeight="1" x14ac:dyDescent="0.3">
      <c r="A37" s="113"/>
      <c r="B37" s="193" t="s">
        <v>12</v>
      </c>
      <c r="C37" s="193"/>
      <c r="D37" s="193"/>
      <c r="E37" s="193"/>
      <c r="F37" s="193"/>
      <c r="G37" s="193"/>
      <c r="H37" s="193"/>
      <c r="I37" s="193"/>
      <c r="J37" s="193"/>
      <c r="K37" s="193"/>
      <c r="L37" s="193"/>
      <c r="M37" s="193"/>
      <c r="N37" s="83"/>
      <c r="O37" s="115"/>
      <c r="P37" s="115"/>
    </row>
    <row r="38" spans="1:16" s="114" customFormat="1" ht="12.75" customHeight="1" x14ac:dyDescent="0.3">
      <c r="A38" s="113"/>
      <c r="B38" s="116"/>
      <c r="C38" s="116"/>
      <c r="D38" s="116"/>
      <c r="E38" s="116"/>
      <c r="F38" s="116"/>
      <c r="G38" s="116"/>
      <c r="H38" s="116"/>
      <c r="I38" s="116"/>
      <c r="J38" s="116"/>
      <c r="K38" s="116"/>
      <c r="L38" s="116"/>
      <c r="M38" s="116"/>
      <c r="P38" s="152"/>
    </row>
    <row r="39" spans="1:16" s="114" customFormat="1" ht="12.75" customHeight="1" x14ac:dyDescent="0.3">
      <c r="A39" s="113"/>
      <c r="B39" s="116"/>
      <c r="C39" s="116"/>
      <c r="D39" s="116"/>
      <c r="E39" s="116"/>
      <c r="F39" s="116"/>
      <c r="G39" s="116"/>
      <c r="H39" s="116"/>
      <c r="I39" s="116"/>
      <c r="J39" s="116"/>
      <c r="K39" s="116"/>
      <c r="L39" s="116"/>
      <c r="M39" s="116"/>
      <c r="P39" s="152"/>
    </row>
    <row r="40" spans="1:16" s="114" customFormat="1" ht="12.75" customHeight="1" x14ac:dyDescent="0.3">
      <c r="A40" s="113"/>
      <c r="B40" s="116"/>
      <c r="C40" s="116"/>
      <c r="D40" s="116"/>
      <c r="E40" s="116"/>
      <c r="F40" s="116"/>
      <c r="G40" s="116"/>
      <c r="H40" s="116"/>
      <c r="I40" s="116"/>
      <c r="J40" s="116"/>
      <c r="K40" s="116"/>
      <c r="L40" s="116"/>
      <c r="M40" s="116"/>
      <c r="P40" s="152"/>
    </row>
    <row r="41" spans="1:16" s="114" customFormat="1" ht="12.75" customHeight="1" x14ac:dyDescent="0.3">
      <c r="A41" s="113"/>
      <c r="B41" s="116"/>
      <c r="C41" s="116"/>
      <c r="D41" s="116"/>
      <c r="E41" s="116"/>
      <c r="F41" s="116"/>
      <c r="G41" s="116"/>
      <c r="H41" s="116"/>
      <c r="I41" s="116"/>
      <c r="J41" s="116"/>
      <c r="K41" s="116"/>
      <c r="L41" s="116"/>
      <c r="M41" s="116"/>
      <c r="P41" s="152"/>
    </row>
    <row r="42" spans="1:16" s="114" customFormat="1" ht="64.5" customHeight="1" x14ac:dyDescent="0.3">
      <c r="A42" s="113"/>
      <c r="B42" s="116"/>
      <c r="C42" s="116"/>
      <c r="D42" s="116"/>
      <c r="E42" s="116"/>
      <c r="F42" s="116"/>
      <c r="G42" s="116"/>
      <c r="H42" s="116"/>
      <c r="I42" s="116"/>
      <c r="J42" s="116"/>
      <c r="K42" s="116"/>
      <c r="L42" s="116"/>
      <c r="M42" s="116"/>
      <c r="P42" s="152"/>
    </row>
    <row r="43" spans="1:16" s="114" customFormat="1" ht="12.75" customHeight="1" x14ac:dyDescent="0.3">
      <c r="A43" s="113"/>
      <c r="B43" s="116"/>
      <c r="C43" s="116"/>
      <c r="D43" s="116"/>
      <c r="E43" s="116"/>
      <c r="F43" s="116"/>
      <c r="G43" s="116"/>
      <c r="H43" s="116"/>
      <c r="I43" s="116"/>
      <c r="J43" s="116"/>
      <c r="K43" s="116"/>
      <c r="L43" s="116"/>
      <c r="M43" s="116"/>
      <c r="P43" s="152"/>
    </row>
    <row r="44" spans="1:16" s="114" customFormat="1" ht="12.75" customHeight="1" x14ac:dyDescent="0.3">
      <c r="A44" s="113"/>
      <c r="B44" s="116"/>
      <c r="C44" s="116"/>
      <c r="D44" s="116"/>
      <c r="E44" s="116"/>
      <c r="F44" s="183" t="s">
        <v>49</v>
      </c>
      <c r="G44" s="183"/>
      <c r="H44" s="183"/>
      <c r="I44" s="183"/>
      <c r="J44" s="116"/>
      <c r="K44" s="116"/>
      <c r="L44" s="116"/>
      <c r="M44" s="116"/>
      <c r="P44" s="152"/>
    </row>
    <row r="45" spans="1:16" s="46" customFormat="1" ht="11.4" customHeight="1" x14ac:dyDescent="0.3">
      <c r="B45" s="44"/>
      <c r="C45" s="3"/>
      <c r="D45" s="252"/>
      <c r="E45" s="252"/>
      <c r="F45" s="252"/>
      <c r="G45" s="252"/>
      <c r="H45" s="3"/>
      <c r="I45" s="3"/>
      <c r="J45" s="3"/>
      <c r="K45" s="3"/>
      <c r="L45" s="3"/>
      <c r="M45" s="45"/>
      <c r="N45" s="45"/>
      <c r="P45" s="153"/>
    </row>
    <row r="46" spans="1:16" ht="11.4" customHeight="1" x14ac:dyDescent="0.3">
      <c r="A46" s="43" t="s">
        <v>13</v>
      </c>
    </row>
    <row r="47" spans="1:16" ht="11.4" customHeight="1" x14ac:dyDescent="0.2">
      <c r="A47" s="44" t="s">
        <v>208</v>
      </c>
      <c r="F47" s="252"/>
      <c r="G47" s="252"/>
      <c r="H47" s="252"/>
      <c r="I47" s="252"/>
      <c r="N47" s="43"/>
      <c r="O47" s="43" t="s">
        <v>145</v>
      </c>
      <c r="P47" s="43"/>
    </row>
    <row r="48" spans="1:16" ht="11.4"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h/glEeg3Q7JiA5IBsrEdX6Tx3G4yZtT8k5k5qaNRd3dsOG3N2qlOItOpg33fmV3Hv9floLey5S7WdnoUB8W3rA==" saltValue="iKoTszbQLL6pQtz7oikIRg==" spinCount="100000" sheet="1" formatCells="0" formatColumns="0" formatRows="0" insertColumns="0" insertRows="0" insertHyperlinks="0" deleteColumns="0" deleteRows="0" sort="0" autoFilter="0" pivotTables="0"/>
  <mergeCells count="29">
    <mergeCell ref="B6:M6"/>
    <mergeCell ref="L1:P1"/>
    <mergeCell ref="K2:P2"/>
    <mergeCell ref="B3:J3"/>
    <mergeCell ref="K3:P3"/>
    <mergeCell ref="B4:J4"/>
    <mergeCell ref="D15:K15"/>
    <mergeCell ref="B16:C17"/>
    <mergeCell ref="B20:C20"/>
    <mergeCell ref="B26:C27"/>
    <mergeCell ref="B8:B11"/>
    <mergeCell ref="C8:G8"/>
    <mergeCell ref="I8:N8"/>
    <mergeCell ref="C9:G9"/>
    <mergeCell ref="I9:O9"/>
    <mergeCell ref="C10:G10"/>
    <mergeCell ref="I10:O10"/>
    <mergeCell ref="C11:G11"/>
    <mergeCell ref="I11:O11"/>
    <mergeCell ref="D45:G45"/>
    <mergeCell ref="F47:I47"/>
    <mergeCell ref="D26:M26"/>
    <mergeCell ref="D16:M16"/>
    <mergeCell ref="B30:C30"/>
    <mergeCell ref="B32:O32"/>
    <mergeCell ref="B35:O35"/>
    <mergeCell ref="B36:O36"/>
    <mergeCell ref="B37:M37"/>
    <mergeCell ref="F44:I44"/>
  </mergeCells>
  <hyperlinks>
    <hyperlink ref="B37" r:id="rId1" display="(3)Voir la brochure d'avancement de grade " xr:uid="{69079A95-E177-41F4-89D0-35F14805EEE1}"/>
    <hyperlink ref="B6:M6" r:id="rId2" display="https://www.legifrance.gouv.fr/loda/id/LEGITEXT000006079790" xr:uid="{3FC1180F-EDE8-408A-8B27-C931835F45BB}"/>
    <hyperlink ref="B35:N35" r:id="rId3" display="(1) Article 1er du décret n°287-1098 du 30/12/1987 portant échelonnement indiciaire applicable aux administrateurs territoriaux modifié en dernier lieu par l'article 1 du décret n°2017-1737 du 21/12/2017 (JO du 23/12/20217)" xr:uid="{EBFB7744-B2A5-4735-AE12-4679CDFCFD0D}"/>
    <hyperlink ref="B36:N36" r:id="rId4" display="https://www.legifrance.gouv.fr/loda/id/JORFTEXT000032526775/" xr:uid="{580B31D1-0B3D-4D46-8BE6-6A779FFBF1C2}"/>
    <hyperlink ref="B36:O36" r:id="rId5" display="https://www.legifrance.gouv.fr/loda/article_lc/LEGIARTI000035597808" xr:uid="{B35D8C84-6609-4037-82BD-83BAF08BFF68}"/>
    <hyperlink ref="F44:I44" location="'SOMMAIRE A'!A1" display="RETOUR AU SOMMAIRE" xr:uid="{21C10C46-BA43-4B85-BD5F-04B8D9A7A188}"/>
    <hyperlink ref="B35:O35" r:id="rId6" display="(1) Article 1 du décret n°2022-753 du 28/04/2022 relatif à l'échelonnement indiciaire applicable aux sages-femmes territoriales modifié en dernier lieu par l'article 1 du décret n° 2021-1880 du 28/12/2021 (JO du 30/12/2021)" xr:uid="{79004A35-2C08-4702-A7FC-E79AA08F0356}"/>
  </hyperlinks>
  <printOptions horizontalCentered="1"/>
  <pageMargins left="0.19685039370078741" right="0.19685039370078741" top="0.39370078740157483" bottom="0.19685039370078741" header="0.31496062992125984" footer="0.39370078740157483"/>
  <pageSetup paperSize="9" orientation="portrait" copies="20" r:id="rId7"/>
  <drawing r:id="rId8"/>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ACC1-D2B1-4A86-8E37-1ECF2899C03C}">
  <sheetPr>
    <tabColor theme="5" tint="0.39997558519241921"/>
  </sheetPr>
  <dimension ref="A1:WVX85"/>
  <sheetViews>
    <sheetView showGridLines="0" showRowColHeaders="0" showRuler="0" zoomScaleNormal="100" zoomScalePageLayoutView="112" workbookViewId="0">
      <selection activeCell="J41" sqref="J41"/>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185" t="s">
        <v>35</v>
      </c>
      <c r="L2" s="185"/>
      <c r="M2" s="185"/>
      <c r="N2" s="185"/>
      <c r="O2" s="185"/>
    </row>
    <row r="3" spans="2:16" ht="18" customHeight="1" x14ac:dyDescent="0.3">
      <c r="B3" s="186" t="s">
        <v>0</v>
      </c>
      <c r="C3" s="187"/>
      <c r="D3" s="187"/>
      <c r="E3" s="187"/>
      <c r="F3" s="187"/>
      <c r="G3" s="187"/>
      <c r="H3" s="187"/>
      <c r="I3" s="187"/>
      <c r="J3" s="188"/>
      <c r="K3" s="184" t="str">
        <f>'SOMMAIRE A'!B31</f>
        <v>FILIERE POLICE</v>
      </c>
      <c r="L3" s="184"/>
      <c r="M3" s="184"/>
      <c r="N3" s="184"/>
      <c r="O3" s="184"/>
    </row>
    <row r="4" spans="2:16" s="3" customFormat="1" ht="25.5" customHeight="1" thickBot="1" x14ac:dyDescent="0.35">
      <c r="B4" s="257" t="s">
        <v>140</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05" t="s">
        <v>141</v>
      </c>
      <c r="C6" s="205"/>
      <c r="D6" s="205"/>
      <c r="E6" s="205"/>
      <c r="F6" s="205"/>
      <c r="G6" s="205"/>
      <c r="H6" s="205"/>
      <c r="I6" s="205"/>
      <c r="J6" s="205"/>
      <c r="K6" s="205"/>
      <c r="L6" s="205"/>
      <c r="M6" s="205"/>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6"/>
      <c r="C8" s="207" t="s">
        <v>24</v>
      </c>
      <c r="D8" s="207"/>
      <c r="E8" s="207"/>
      <c r="F8" s="207"/>
      <c r="G8" s="207"/>
      <c r="H8" s="12"/>
      <c r="I8" s="208" t="s">
        <v>2</v>
      </c>
      <c r="J8" s="208"/>
      <c r="K8" s="208"/>
      <c r="L8" s="208"/>
      <c r="M8" s="208"/>
      <c r="N8" s="208"/>
      <c r="O8" s="5"/>
      <c r="P8" s="5"/>
    </row>
    <row r="9" spans="2:16" s="3" customFormat="1" ht="27.75" customHeight="1" x14ac:dyDescent="0.3">
      <c r="B9" s="206"/>
      <c r="C9" s="211" t="s">
        <v>142</v>
      </c>
      <c r="D9" s="211"/>
      <c r="E9" s="211"/>
      <c r="F9" s="211"/>
      <c r="G9" s="211"/>
      <c r="H9" s="13"/>
      <c r="I9" s="212" t="s">
        <v>172</v>
      </c>
      <c r="J9" s="212"/>
      <c r="K9" s="212"/>
      <c r="L9" s="212"/>
      <c r="M9" s="212"/>
      <c r="N9" s="212"/>
      <c r="O9" s="212"/>
    </row>
    <row r="10" spans="2:16" s="3" customFormat="1" ht="13.5" customHeight="1" x14ac:dyDescent="0.3">
      <c r="B10" s="206"/>
      <c r="C10" s="211"/>
      <c r="D10" s="211"/>
      <c r="E10" s="211"/>
      <c r="F10" s="211"/>
      <c r="G10" s="211"/>
      <c r="H10" s="14"/>
      <c r="I10" s="212"/>
      <c r="J10" s="212"/>
      <c r="K10" s="212"/>
      <c r="L10" s="212"/>
      <c r="M10" s="212"/>
      <c r="N10" s="212"/>
      <c r="O10" s="212"/>
    </row>
    <row r="11" spans="2:16" s="3" customFormat="1" ht="24.9" customHeight="1" x14ac:dyDescent="0.3">
      <c r="B11" s="206"/>
      <c r="C11" s="220" t="s">
        <v>143</v>
      </c>
      <c r="D11" s="220"/>
      <c r="E11" s="220"/>
      <c r="F11" s="220"/>
      <c r="G11" s="220"/>
      <c r="H11" s="16"/>
      <c r="I11" s="221" t="s">
        <v>40</v>
      </c>
      <c r="J11" s="221"/>
      <c r="K11" s="221"/>
      <c r="L11" s="221"/>
      <c r="M11" s="221"/>
      <c r="N11" s="221"/>
      <c r="O11" s="221"/>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142</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228" t="s">
        <v>28</v>
      </c>
      <c r="C16" s="229"/>
      <c r="D16" s="194" t="s">
        <v>3</v>
      </c>
      <c r="E16" s="194"/>
      <c r="F16" s="194"/>
      <c r="G16" s="194"/>
      <c r="H16" s="194"/>
      <c r="I16" s="194"/>
      <c r="J16" s="194"/>
      <c r="K16" s="194"/>
      <c r="L16" s="194"/>
      <c r="M16" s="194"/>
      <c r="O16" s="19"/>
    </row>
    <row r="17" spans="2:15" ht="18" customHeight="1" x14ac:dyDescent="0.3">
      <c r="B17" s="230"/>
      <c r="C17" s="231"/>
      <c r="D17" s="25">
        <v>1</v>
      </c>
      <c r="E17" s="25">
        <v>2</v>
      </c>
      <c r="F17" s="25">
        <v>3</v>
      </c>
      <c r="G17" s="25">
        <v>4</v>
      </c>
      <c r="H17" s="25">
        <v>5</v>
      </c>
      <c r="I17" s="25">
        <v>6</v>
      </c>
      <c r="J17" s="25">
        <v>7</v>
      </c>
      <c r="K17" s="25">
        <v>8</v>
      </c>
      <c r="L17" s="25">
        <v>9</v>
      </c>
      <c r="M17" s="25">
        <v>10</v>
      </c>
      <c r="O17" s="19"/>
    </row>
    <row r="18" spans="2:15" ht="18" customHeight="1" x14ac:dyDescent="0.3">
      <c r="B18" s="100" t="s">
        <v>60</v>
      </c>
      <c r="C18" s="101">
        <v>45261</v>
      </c>
      <c r="D18" s="179">
        <v>593</v>
      </c>
      <c r="E18" s="179">
        <v>639</v>
      </c>
      <c r="F18" s="179">
        <v>693</v>
      </c>
      <c r="G18" s="179">
        <v>732</v>
      </c>
      <c r="H18" s="179">
        <v>791</v>
      </c>
      <c r="I18" s="179">
        <v>843</v>
      </c>
      <c r="J18" s="179">
        <v>896</v>
      </c>
      <c r="K18" s="179">
        <v>946</v>
      </c>
      <c r="L18" s="179">
        <v>995</v>
      </c>
      <c r="M18" s="179">
        <v>1015</v>
      </c>
      <c r="O18" s="19"/>
    </row>
    <row r="19" spans="2:15" ht="18" customHeight="1" x14ac:dyDescent="0.3">
      <c r="B19" s="100" t="s">
        <v>5</v>
      </c>
      <c r="C19" s="101">
        <v>45261</v>
      </c>
      <c r="D19" s="179">
        <f t="shared" ref="D19:K19" si="0">VLOOKUP(D18,IBIM,2,0)</f>
        <v>500</v>
      </c>
      <c r="E19" s="179">
        <f t="shared" si="0"/>
        <v>535</v>
      </c>
      <c r="F19" s="179">
        <f t="shared" si="0"/>
        <v>575</v>
      </c>
      <c r="G19" s="179">
        <f t="shared" si="0"/>
        <v>605</v>
      </c>
      <c r="H19" s="179">
        <f t="shared" si="0"/>
        <v>650</v>
      </c>
      <c r="I19" s="179">
        <f t="shared" si="0"/>
        <v>690</v>
      </c>
      <c r="J19" s="179">
        <f t="shared" si="0"/>
        <v>730</v>
      </c>
      <c r="K19" s="179">
        <f t="shared" si="0"/>
        <v>768</v>
      </c>
      <c r="L19" s="179">
        <f t="shared" ref="L19:M19" si="1">VLOOKUP(L18,IBIM,2,0)</f>
        <v>806</v>
      </c>
      <c r="M19" s="179">
        <f t="shared" si="1"/>
        <v>821</v>
      </c>
      <c r="O19" s="19"/>
    </row>
    <row r="20" spans="2:15" ht="18" customHeight="1" x14ac:dyDescent="0.3">
      <c r="B20" s="198" t="s">
        <v>6</v>
      </c>
      <c r="C20" s="213"/>
      <c r="D20" s="26" t="s">
        <v>8</v>
      </c>
      <c r="E20" s="26" t="s">
        <v>8</v>
      </c>
      <c r="F20" s="26" t="s">
        <v>8</v>
      </c>
      <c r="G20" s="26" t="s">
        <v>8</v>
      </c>
      <c r="H20" s="26" t="s">
        <v>8</v>
      </c>
      <c r="I20" s="26" t="s">
        <v>27</v>
      </c>
      <c r="J20" s="26" t="s">
        <v>27</v>
      </c>
      <c r="K20" s="26" t="s">
        <v>9</v>
      </c>
      <c r="L20" s="26" t="s">
        <v>9</v>
      </c>
      <c r="M20" s="180" t="s">
        <v>10</v>
      </c>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143</v>
      </c>
      <c r="C24" s="11"/>
      <c r="D24" s="11"/>
      <c r="E24" s="11"/>
      <c r="F24" s="11"/>
      <c r="G24" s="11"/>
      <c r="H24" s="11"/>
      <c r="I24" s="11"/>
      <c r="J24" s="11"/>
      <c r="K24" s="11"/>
      <c r="L24" s="11"/>
      <c r="M24" s="11"/>
      <c r="N24" s="11"/>
    </row>
    <row r="25" spans="2:15" ht="4.5" customHeight="1" x14ac:dyDescent="0.3">
      <c r="B25" s="11"/>
      <c r="C25" s="11"/>
      <c r="D25" s="11"/>
      <c r="E25" s="11"/>
      <c r="F25" s="11"/>
      <c r="G25" s="11"/>
      <c r="H25" s="11"/>
      <c r="I25" s="11"/>
      <c r="J25" s="11"/>
      <c r="K25" s="11"/>
      <c r="L25" s="11"/>
      <c r="M25" s="11"/>
      <c r="N25" s="11"/>
    </row>
    <row r="26" spans="2:15" ht="18" customHeight="1" x14ac:dyDescent="0.3">
      <c r="B26" s="284" t="s">
        <v>28</v>
      </c>
      <c r="C26" s="284"/>
      <c r="D26" s="194" t="s">
        <v>3</v>
      </c>
      <c r="E26" s="194"/>
      <c r="F26" s="194"/>
      <c r="G26" s="194"/>
      <c r="H26" s="194"/>
      <c r="I26" s="194"/>
      <c r="J26" s="194"/>
      <c r="K26" s="194"/>
      <c r="L26" s="194"/>
      <c r="M26" s="194"/>
      <c r="N26" s="194"/>
      <c r="O26" s="41"/>
    </row>
    <row r="27" spans="2:15" ht="18" customHeight="1" x14ac:dyDescent="0.3">
      <c r="B27" s="284"/>
      <c r="C27" s="284"/>
      <c r="D27" s="25">
        <v>1</v>
      </c>
      <c r="E27" s="25">
        <v>2</v>
      </c>
      <c r="F27" s="25">
        <v>3</v>
      </c>
      <c r="G27" s="25">
        <v>4</v>
      </c>
      <c r="H27" s="25">
        <v>5</v>
      </c>
      <c r="I27" s="25">
        <v>6</v>
      </c>
      <c r="J27" s="25">
        <v>7</v>
      </c>
      <c r="K27" s="25">
        <v>8</v>
      </c>
      <c r="L27" s="25">
        <v>9</v>
      </c>
      <c r="M27" s="25">
        <v>10</v>
      </c>
      <c r="N27" s="25">
        <v>11</v>
      </c>
      <c r="O27" s="41"/>
    </row>
    <row r="28" spans="2:15" ht="18" customHeight="1" x14ac:dyDescent="0.3">
      <c r="B28" s="100" t="s">
        <v>60</v>
      </c>
      <c r="C28" s="101">
        <v>45261</v>
      </c>
      <c r="D28" s="80">
        <v>444</v>
      </c>
      <c r="E28" s="80">
        <v>469</v>
      </c>
      <c r="F28" s="80">
        <v>499</v>
      </c>
      <c r="G28" s="80">
        <v>525</v>
      </c>
      <c r="H28" s="80">
        <v>567</v>
      </c>
      <c r="I28" s="80">
        <v>611</v>
      </c>
      <c r="J28" s="80">
        <v>653</v>
      </c>
      <c r="K28" s="80">
        <v>693</v>
      </c>
      <c r="L28" s="80">
        <v>732</v>
      </c>
      <c r="M28" s="80">
        <v>778</v>
      </c>
      <c r="N28" s="80">
        <v>821</v>
      </c>
      <c r="O28" s="109"/>
    </row>
    <row r="29" spans="2:15" ht="18" customHeight="1" x14ac:dyDescent="0.3">
      <c r="B29" s="100" t="s">
        <v>5</v>
      </c>
      <c r="C29" s="101">
        <v>45261</v>
      </c>
      <c r="D29" s="80">
        <f t="shared" ref="D29:N29" si="2">VLOOKUP(D28,IBIM,2,0)</f>
        <v>390</v>
      </c>
      <c r="E29" s="80">
        <f t="shared" si="2"/>
        <v>410</v>
      </c>
      <c r="F29" s="80">
        <f t="shared" si="2"/>
        <v>430</v>
      </c>
      <c r="G29" s="80">
        <f t="shared" si="2"/>
        <v>450</v>
      </c>
      <c r="H29" s="80">
        <f t="shared" si="2"/>
        <v>480</v>
      </c>
      <c r="I29" s="80">
        <f t="shared" si="2"/>
        <v>513</v>
      </c>
      <c r="J29" s="80">
        <f t="shared" si="2"/>
        <v>545</v>
      </c>
      <c r="K29" s="80">
        <f t="shared" si="2"/>
        <v>575</v>
      </c>
      <c r="L29" s="80">
        <f t="shared" si="2"/>
        <v>605</v>
      </c>
      <c r="M29" s="80">
        <f t="shared" si="2"/>
        <v>640</v>
      </c>
      <c r="N29" s="80">
        <f t="shared" si="2"/>
        <v>673</v>
      </c>
      <c r="O29" s="109"/>
    </row>
    <row r="30" spans="2:15" ht="18" customHeight="1" x14ac:dyDescent="0.3">
      <c r="B30" s="198" t="s">
        <v>6</v>
      </c>
      <c r="C30" s="213"/>
      <c r="D30" s="26" t="s">
        <v>43</v>
      </c>
      <c r="E30" s="26" t="s">
        <v>8</v>
      </c>
      <c r="F30" s="26" t="s">
        <v>8</v>
      </c>
      <c r="G30" s="26" t="s">
        <v>8</v>
      </c>
      <c r="H30" s="26" t="s">
        <v>27</v>
      </c>
      <c r="I30" s="26" t="s">
        <v>9</v>
      </c>
      <c r="J30" s="26" t="s">
        <v>9</v>
      </c>
      <c r="K30" s="26" t="s">
        <v>9</v>
      </c>
      <c r="L30" s="26" t="s">
        <v>9</v>
      </c>
      <c r="M30" s="26" t="s">
        <v>11</v>
      </c>
      <c r="N30" s="26" t="s">
        <v>10</v>
      </c>
      <c r="O30" s="32"/>
    </row>
    <row r="31" spans="2:15" ht="9.75" customHeight="1" x14ac:dyDescent="0.3">
      <c r="B31" s="130"/>
      <c r="C31" s="130"/>
      <c r="D31" s="131"/>
      <c r="E31" s="131"/>
      <c r="F31" s="131"/>
      <c r="G31" s="131"/>
      <c r="H31" s="131"/>
      <c r="I31" s="131"/>
      <c r="J31" s="131"/>
      <c r="K31" s="131"/>
      <c r="L31" s="131"/>
      <c r="M31" s="32"/>
      <c r="N31" s="42"/>
      <c r="O31" s="32"/>
    </row>
    <row r="32" spans="2:15" ht="18" customHeight="1" x14ac:dyDescent="0.3">
      <c r="B32" s="255"/>
      <c r="C32" s="256"/>
      <c r="D32" s="256"/>
      <c r="E32" s="256"/>
      <c r="F32" s="256"/>
      <c r="G32" s="256"/>
      <c r="H32" s="256"/>
      <c r="I32" s="256"/>
      <c r="J32" s="256"/>
      <c r="K32" s="256"/>
      <c r="L32" s="256"/>
      <c r="M32" s="256"/>
      <c r="N32" s="256"/>
      <c r="O32" s="256"/>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27.6" customHeight="1" x14ac:dyDescent="0.3">
      <c r="A35" s="113"/>
      <c r="B35" s="193" t="s">
        <v>307</v>
      </c>
      <c r="C35" s="193"/>
      <c r="D35" s="193"/>
      <c r="E35" s="193"/>
      <c r="F35" s="193"/>
      <c r="G35" s="193"/>
      <c r="H35" s="193"/>
      <c r="I35" s="193"/>
      <c r="J35" s="193"/>
      <c r="K35" s="193"/>
      <c r="L35" s="193"/>
      <c r="M35" s="193"/>
      <c r="N35" s="193"/>
      <c r="O35" s="193"/>
    </row>
    <row r="36" spans="1:15" s="114" customFormat="1" ht="26.25" customHeight="1" x14ac:dyDescent="0.3">
      <c r="A36" s="113"/>
      <c r="B36" s="193" t="s">
        <v>308</v>
      </c>
      <c r="C36" s="193"/>
      <c r="D36" s="193"/>
      <c r="E36" s="193"/>
      <c r="F36" s="193"/>
      <c r="G36" s="193"/>
      <c r="H36" s="193"/>
      <c r="I36" s="193"/>
      <c r="J36" s="193"/>
      <c r="K36" s="193"/>
      <c r="L36" s="193"/>
      <c r="M36" s="193"/>
      <c r="N36" s="193"/>
      <c r="O36" s="193"/>
    </row>
    <row r="37" spans="1:15" s="114" customFormat="1" ht="12" customHeight="1" x14ac:dyDescent="0.25">
      <c r="A37" s="113"/>
      <c r="B37" s="285" t="s">
        <v>309</v>
      </c>
      <c r="C37" s="285"/>
      <c r="D37" s="285"/>
      <c r="E37" s="285"/>
      <c r="F37" s="285"/>
      <c r="G37" s="285"/>
      <c r="H37" s="285"/>
      <c r="I37" s="285"/>
      <c r="J37" s="285"/>
      <c r="K37" s="285"/>
      <c r="L37" s="285"/>
      <c r="M37" s="285"/>
      <c r="N37" s="83"/>
      <c r="O37" s="115"/>
    </row>
    <row r="38" spans="1:15" s="114" customFormat="1" ht="12.75" customHeight="1" x14ac:dyDescent="0.25">
      <c r="A38" s="113"/>
      <c r="B38" s="285" t="s">
        <v>310</v>
      </c>
      <c r="C38" s="285"/>
      <c r="D38" s="285"/>
      <c r="E38" s="285"/>
      <c r="F38" s="285"/>
      <c r="G38" s="285"/>
      <c r="H38" s="285"/>
      <c r="I38" s="285"/>
      <c r="J38" s="285"/>
      <c r="K38" s="285"/>
      <c r="L38" s="285"/>
      <c r="M38" s="285"/>
    </row>
    <row r="39" spans="1:15" s="114" customFormat="1" ht="12.75" customHeight="1" x14ac:dyDescent="0.3">
      <c r="A39" s="113"/>
      <c r="B39" s="116"/>
      <c r="C39" s="116"/>
      <c r="D39" s="116"/>
      <c r="E39" s="116"/>
      <c r="F39" s="116"/>
      <c r="G39" s="116"/>
      <c r="H39" s="116"/>
      <c r="I39" s="116"/>
      <c r="J39" s="116"/>
      <c r="K39" s="116"/>
      <c r="L39" s="116"/>
      <c r="M39" s="116"/>
    </row>
    <row r="40" spans="1:15" s="114" customFormat="1" ht="12.75" customHeight="1" x14ac:dyDescent="0.3">
      <c r="A40" s="113"/>
      <c r="B40" s="116"/>
      <c r="C40" s="116"/>
      <c r="D40" s="116"/>
      <c r="E40" s="116"/>
      <c r="F40" s="116"/>
      <c r="G40" s="116"/>
      <c r="H40" s="116"/>
      <c r="I40" s="116"/>
      <c r="J40" s="116"/>
      <c r="K40" s="116"/>
      <c r="L40" s="116"/>
      <c r="M40" s="116"/>
    </row>
    <row r="41" spans="1:15" s="114" customFormat="1" ht="44.25" customHeight="1" x14ac:dyDescent="0.3">
      <c r="A41" s="113"/>
      <c r="B41" s="116"/>
      <c r="C41" s="116"/>
      <c r="D41" s="116"/>
      <c r="E41" s="116"/>
      <c r="F41" s="116"/>
      <c r="G41" s="116"/>
      <c r="H41" s="116"/>
      <c r="I41" s="116"/>
      <c r="J41" s="116"/>
      <c r="K41" s="116"/>
      <c r="L41" s="116"/>
      <c r="M41" s="116"/>
    </row>
    <row r="42" spans="1:15" s="114" customFormat="1" ht="1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16"/>
      <c r="G44" s="116"/>
      <c r="H44" s="116"/>
      <c r="I44" s="116"/>
      <c r="J44" s="116"/>
      <c r="K44" s="116"/>
      <c r="L44" s="116"/>
      <c r="M44" s="116"/>
    </row>
    <row r="45" spans="1:15" s="114" customFormat="1" ht="12.75" customHeight="1" x14ac:dyDescent="0.3">
      <c r="A45" s="113"/>
      <c r="B45" s="116"/>
      <c r="C45" s="116"/>
      <c r="D45" s="116"/>
      <c r="E45" s="116"/>
      <c r="F45" s="183" t="s">
        <v>49</v>
      </c>
      <c r="G45" s="183"/>
      <c r="H45" s="183"/>
      <c r="I45" s="183"/>
      <c r="J45" s="116"/>
      <c r="K45" s="116"/>
      <c r="L45" s="116"/>
      <c r="M45" s="116"/>
    </row>
    <row r="46" spans="1:15" s="46" customFormat="1" ht="11.4" customHeight="1" x14ac:dyDescent="0.3">
      <c r="B46" s="44"/>
      <c r="C46" s="3"/>
      <c r="D46" s="252"/>
      <c r="E46" s="252"/>
      <c r="F46" s="252"/>
      <c r="G46" s="252"/>
      <c r="H46" s="3"/>
      <c r="I46" s="3"/>
      <c r="J46" s="3"/>
      <c r="K46" s="3"/>
      <c r="L46" s="3"/>
      <c r="M46" s="45"/>
      <c r="N46" s="45"/>
    </row>
    <row r="47" spans="1:15" ht="11.4" customHeight="1" x14ac:dyDescent="0.3">
      <c r="A47" s="43" t="s">
        <v>13</v>
      </c>
    </row>
    <row r="48" spans="1:15" ht="11.4" customHeight="1" x14ac:dyDescent="0.2">
      <c r="A48" s="44" t="s">
        <v>311</v>
      </c>
      <c r="F48" s="252"/>
      <c r="G48" s="252"/>
      <c r="H48" s="252"/>
      <c r="I48" s="252"/>
      <c r="N48" s="43" t="s">
        <v>139</v>
      </c>
      <c r="O48" s="43"/>
    </row>
    <row r="49" spans="5:5" ht="11.4" hidden="1"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s="1" customFormat="1" ht="13.2" hidden="1" x14ac:dyDescent="0.3"/>
    <row r="66" s="1" customFormat="1" ht="13.2" hidden="1" x14ac:dyDescent="0.3"/>
    <row r="67" s="1" customFormat="1" ht="13.2" hidden="1" x14ac:dyDescent="0.3"/>
    <row r="68" s="1" customFormat="1" ht="13.2" hidden="1" x14ac:dyDescent="0.3"/>
    <row r="69" s="1" customFormat="1" ht="13.2" hidden="1" x14ac:dyDescent="0.3"/>
    <row r="70" s="1" customFormat="1" ht="13.2" hidden="1" x14ac:dyDescent="0.3"/>
    <row r="71" s="1" customFormat="1" ht="13.2" hidden="1" x14ac:dyDescent="0.3"/>
    <row r="72" s="1" customFormat="1" ht="13.2" hidden="1" x14ac:dyDescent="0.3"/>
    <row r="73" s="1" customFormat="1" ht="13.2" hidden="1" x14ac:dyDescent="0.3"/>
    <row r="74" s="1" customFormat="1" ht="13.2" hidden="1" x14ac:dyDescent="0.3"/>
    <row r="75" s="1" customFormat="1" ht="13.2" hidden="1" x14ac:dyDescent="0.3"/>
    <row r="76" s="1" customFormat="1" ht="13.2" hidden="1" x14ac:dyDescent="0.3"/>
    <row r="77" s="1" customFormat="1" ht="13.2" hidden="1" x14ac:dyDescent="0.3"/>
    <row r="78" s="1" customFormat="1" ht="13.2" hidden="1" x14ac:dyDescent="0.3"/>
    <row r="79" s="1" customFormat="1" ht="13.2" hidden="1" x14ac:dyDescent="0.3"/>
    <row r="80" s="1" customFormat="1" ht="13.2" hidden="1" x14ac:dyDescent="0.3"/>
    <row r="81" s="1" customFormat="1" ht="13.2" hidden="1" x14ac:dyDescent="0.3"/>
    <row r="82" s="1" customFormat="1" ht="13.2" hidden="1" x14ac:dyDescent="0.3"/>
    <row r="83" s="1" customFormat="1" ht="13.2" hidden="1" x14ac:dyDescent="0.3"/>
    <row r="84" s="1" customFormat="1" ht="13.2" hidden="1" x14ac:dyDescent="0.3"/>
    <row r="85" s="1" customFormat="1" ht="13.2" hidden="1" x14ac:dyDescent="0.3"/>
  </sheetData>
  <sheetProtection algorithmName="SHA-512" hashValue="Ii3UvbgTTZPRo2WHYLosq0tO9tDnYj1IYA6GlVKQuocZiZC3GxI4nz7qZ9B5RAQCISAtLlYijfM4tSRUCF2ABQ==" saltValue="+T6g8SSyA2HPdWCMemnB/w==" spinCount="100000" sheet="1" formatCells="0" formatColumns="0" formatRows="0" insertColumns="0" insertRows="0" insertHyperlinks="0" deleteColumns="0" deleteRows="0" sort="0" autoFilter="0" pivotTables="0"/>
  <mergeCells count="28">
    <mergeCell ref="K2:O2"/>
    <mergeCell ref="B3:J3"/>
    <mergeCell ref="K3:O3"/>
    <mergeCell ref="B4:J4"/>
    <mergeCell ref="B6:M6"/>
    <mergeCell ref="C10:G10"/>
    <mergeCell ref="I10:O10"/>
    <mergeCell ref="C11:G11"/>
    <mergeCell ref="I11:O11"/>
    <mergeCell ref="B16:C17"/>
    <mergeCell ref="B8:B11"/>
    <mergeCell ref="C8:G8"/>
    <mergeCell ref="I8:N8"/>
    <mergeCell ref="C9:G9"/>
    <mergeCell ref="I9:O9"/>
    <mergeCell ref="D16:M16"/>
    <mergeCell ref="F48:I48"/>
    <mergeCell ref="B20:C20"/>
    <mergeCell ref="B26:C27"/>
    <mergeCell ref="B30:C30"/>
    <mergeCell ref="B32:O32"/>
    <mergeCell ref="B35:O35"/>
    <mergeCell ref="B36:O36"/>
    <mergeCell ref="B37:M37"/>
    <mergeCell ref="B38:M38"/>
    <mergeCell ref="F45:I45"/>
    <mergeCell ref="D46:G46"/>
    <mergeCell ref="D26:N26"/>
  </mergeCells>
  <hyperlinks>
    <hyperlink ref="B6:M6" r:id="rId1" display="https://www.legifrance.gouv.fr/loda/id/JORFTEXT000000819241" xr:uid="{5213E9C5-2AF0-4AA8-83AB-7E48E5A6DCE4}"/>
    <hyperlink ref="F45:I45" location="'SOMMAIRE A'!A1" display="RETOUR AU SOMMAIRE" xr:uid="{91F405EA-F9E1-41E0-9BFB-E7B54A066315}"/>
    <hyperlink ref="B35:N35" r:id="rId2" display="(1) Article 1er du décret n°287-1098 du 30/12/1987 portant échelonnement indiciaire applicable aux administrateurs territoriaux modifié en dernier lieu par l'article 1 du décret n°2017-1737 du 21/12/2017 (JO du 23/12/20217)" xr:uid="{6B3C8659-BA7C-4A5B-86B5-5C448FFA316D}"/>
    <hyperlink ref="B36:N36" r:id="rId3" display="https://www.legifrance.gouv.fr/loda/id/JORFTEXT000032526775/" xr:uid="{E7281F70-C0DF-4B06-B1E8-B23381E45791}"/>
    <hyperlink ref="B36:O36" r:id="rId4" display="https://www.legifrance.gouv.fr/loda/article_lc/LEGIARTI000034254155" xr:uid="{AD307713-B646-4058-AF3B-FE3B4C48C6CB}"/>
    <hyperlink ref="B35:O35" r:id="rId5" display="(1) Article 1er du décret n°91-858 du 02/09/1991 portant échelonnement indiciaire applicable aux professeurs territoriaux d'enseignement artistique modifié en dernier lieu par l'article 92 du décret n°2017-1737 du 21/12/2017 (JO du 23/12/2017)" xr:uid="{6134A3FB-3AB9-4F95-9C15-E3F7BC4B6D72}"/>
    <hyperlink ref="B37:M37" r:id="rId6" display="(4) Voir la brochure d'avancement de grade " xr:uid="{69A5749C-9671-4677-AA62-71DD6A0087F6}"/>
    <hyperlink ref="B38:M38" r:id="rId7" display="(5) Voir la brochure de promotion interne" xr:uid="{713642EF-789E-464F-A9F2-A08D81B4F1D3}"/>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AC7F0-94E6-4CDA-9BB9-88687D4681E4}">
  <sheetPr>
    <tabColor theme="7" tint="0.59999389629810485"/>
  </sheetPr>
  <dimension ref="A1:WVX85"/>
  <sheetViews>
    <sheetView showGridLines="0" showRowColHeaders="0" showRuler="0" zoomScaleNormal="100" zoomScalePageLayoutView="112" workbookViewId="0">
      <selection activeCell="F45" sqref="F45:I45"/>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70"/>
      <c r="L1" s="170"/>
      <c r="M1" s="170"/>
      <c r="N1" s="170"/>
      <c r="O1" s="170"/>
    </row>
    <row r="2" spans="2:16" ht="15.75" customHeight="1" thickBot="1" x14ac:dyDescent="0.35">
      <c r="B2" s="2"/>
      <c r="C2" s="2"/>
      <c r="D2" s="2"/>
      <c r="E2" s="2"/>
      <c r="F2" s="2"/>
      <c r="G2" s="2"/>
      <c r="H2" s="2"/>
      <c r="I2" s="110"/>
      <c r="J2" s="112"/>
      <c r="K2" s="185" t="s">
        <v>35</v>
      </c>
      <c r="L2" s="185"/>
      <c r="M2" s="185"/>
      <c r="N2" s="185"/>
      <c r="O2" s="185"/>
    </row>
    <row r="3" spans="2:16" ht="18" customHeight="1" x14ac:dyDescent="0.3">
      <c r="B3" s="186" t="s">
        <v>0</v>
      </c>
      <c r="C3" s="187"/>
      <c r="D3" s="187"/>
      <c r="E3" s="187"/>
      <c r="F3" s="187"/>
      <c r="G3" s="187"/>
      <c r="H3" s="187"/>
      <c r="I3" s="187"/>
      <c r="J3" s="188"/>
      <c r="K3" s="264" t="str">
        <f>'SOMMAIRE A'!B33</f>
        <v>FILIERE SPORTIVE</v>
      </c>
      <c r="L3" s="184"/>
      <c r="M3" s="184"/>
      <c r="N3" s="184"/>
      <c r="O3" s="184"/>
    </row>
    <row r="4" spans="2:16" s="3" customFormat="1" ht="30.75" customHeight="1" thickBot="1" x14ac:dyDescent="0.35">
      <c r="B4" s="257" t="s">
        <v>133</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135" customFormat="1" ht="32.25" customHeight="1" x14ac:dyDescent="0.3">
      <c r="B6" s="205" t="s">
        <v>136</v>
      </c>
      <c r="C6" s="205"/>
      <c r="D6" s="205"/>
      <c r="E6" s="205"/>
      <c r="F6" s="205"/>
      <c r="G6" s="205"/>
      <c r="H6" s="205"/>
      <c r="I6" s="205"/>
      <c r="J6" s="205"/>
      <c r="K6" s="205"/>
      <c r="L6" s="205"/>
      <c r="M6" s="205"/>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6"/>
      <c r="C8" s="207" t="s">
        <v>24</v>
      </c>
      <c r="D8" s="207"/>
      <c r="E8" s="207"/>
      <c r="F8" s="207"/>
      <c r="G8" s="207"/>
      <c r="H8" s="12"/>
      <c r="I8" s="208" t="s">
        <v>2</v>
      </c>
      <c r="J8" s="208"/>
      <c r="K8" s="208"/>
      <c r="L8" s="208"/>
      <c r="M8" s="208"/>
      <c r="N8" s="208"/>
      <c r="O8" s="5"/>
      <c r="P8" s="5"/>
    </row>
    <row r="9" spans="2:16" s="3" customFormat="1" ht="27.75" customHeight="1" x14ac:dyDescent="0.3">
      <c r="B9" s="206"/>
      <c r="C9" s="211" t="s">
        <v>134</v>
      </c>
      <c r="D9" s="211"/>
      <c r="E9" s="211"/>
      <c r="F9" s="211"/>
      <c r="G9" s="211"/>
      <c r="H9" s="13"/>
      <c r="I9" s="212" t="s">
        <v>172</v>
      </c>
      <c r="J9" s="212"/>
      <c r="K9" s="212"/>
      <c r="L9" s="212"/>
      <c r="M9" s="212"/>
      <c r="N9" s="212"/>
      <c r="O9" s="212"/>
    </row>
    <row r="10" spans="2:16" s="3" customFormat="1" ht="13.5" customHeight="1" x14ac:dyDescent="0.3">
      <c r="B10" s="206"/>
      <c r="C10" s="211"/>
      <c r="D10" s="211"/>
      <c r="E10" s="211"/>
      <c r="F10" s="211"/>
      <c r="G10" s="211"/>
      <c r="H10" s="14"/>
      <c r="I10" s="212"/>
      <c r="J10" s="212"/>
      <c r="K10" s="212"/>
      <c r="L10" s="212"/>
      <c r="M10" s="212"/>
      <c r="N10" s="212"/>
      <c r="O10" s="212"/>
    </row>
    <row r="11" spans="2:16" s="3" customFormat="1" ht="24.9" customHeight="1" x14ac:dyDescent="0.3">
      <c r="B11" s="206"/>
      <c r="C11" s="220" t="s">
        <v>135</v>
      </c>
      <c r="D11" s="220"/>
      <c r="E11" s="220"/>
      <c r="F11" s="220"/>
      <c r="G11" s="220"/>
      <c r="H11" s="16"/>
      <c r="I11" s="221" t="s">
        <v>40</v>
      </c>
      <c r="J11" s="221"/>
      <c r="K11" s="221"/>
      <c r="L11" s="221"/>
      <c r="M11" s="221"/>
      <c r="N11" s="221"/>
      <c r="O11" s="221"/>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134</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228" t="s">
        <v>28</v>
      </c>
      <c r="C16" s="229"/>
      <c r="D16" s="194" t="s">
        <v>3</v>
      </c>
      <c r="E16" s="194"/>
      <c r="F16" s="194"/>
      <c r="G16" s="194"/>
      <c r="H16" s="194"/>
      <c r="I16" s="194"/>
      <c r="J16" s="194"/>
      <c r="K16" s="194"/>
      <c r="L16" s="194"/>
      <c r="M16" s="194"/>
      <c r="O16" s="19"/>
    </row>
    <row r="17" spans="2:15" ht="18" customHeight="1" x14ac:dyDescent="0.3">
      <c r="B17" s="230"/>
      <c r="C17" s="231"/>
      <c r="D17" s="25">
        <v>1</v>
      </c>
      <c r="E17" s="25">
        <v>2</v>
      </c>
      <c r="F17" s="25">
        <v>3</v>
      </c>
      <c r="G17" s="25">
        <v>4</v>
      </c>
      <c r="H17" s="25">
        <v>5</v>
      </c>
      <c r="I17" s="25">
        <v>6</v>
      </c>
      <c r="J17" s="25">
        <v>7</v>
      </c>
      <c r="K17" s="25">
        <v>8</v>
      </c>
      <c r="L17" s="25">
        <v>9</v>
      </c>
      <c r="M17" s="25">
        <v>10</v>
      </c>
      <c r="O17" s="19"/>
    </row>
    <row r="18" spans="2:15" ht="18" customHeight="1" x14ac:dyDescent="0.3">
      <c r="B18" s="100" t="s">
        <v>60</v>
      </c>
      <c r="C18" s="101">
        <v>44197</v>
      </c>
      <c r="D18" s="69">
        <v>593</v>
      </c>
      <c r="E18" s="69">
        <v>639</v>
      </c>
      <c r="F18" s="69">
        <v>693</v>
      </c>
      <c r="G18" s="69">
        <v>732</v>
      </c>
      <c r="H18" s="69">
        <v>791</v>
      </c>
      <c r="I18" s="69">
        <v>843</v>
      </c>
      <c r="J18" s="69">
        <v>896</v>
      </c>
      <c r="K18" s="69">
        <v>946</v>
      </c>
      <c r="L18" s="69">
        <v>995</v>
      </c>
      <c r="M18" s="69">
        <v>1015</v>
      </c>
      <c r="O18" s="19"/>
    </row>
    <row r="19" spans="2:15" ht="18" customHeight="1" x14ac:dyDescent="0.3">
      <c r="B19" s="100" t="s">
        <v>5</v>
      </c>
      <c r="C19" s="101">
        <v>44197</v>
      </c>
      <c r="D19" s="69">
        <f t="shared" ref="D19:M19" si="0">VLOOKUP(D18,IBIM,2,0)</f>
        <v>500</v>
      </c>
      <c r="E19" s="69">
        <f t="shared" si="0"/>
        <v>535</v>
      </c>
      <c r="F19" s="69">
        <f t="shared" si="0"/>
        <v>575</v>
      </c>
      <c r="G19" s="69">
        <f t="shared" si="0"/>
        <v>605</v>
      </c>
      <c r="H19" s="69">
        <f t="shared" si="0"/>
        <v>650</v>
      </c>
      <c r="I19" s="69">
        <f t="shared" si="0"/>
        <v>690</v>
      </c>
      <c r="J19" s="69">
        <f t="shared" si="0"/>
        <v>730</v>
      </c>
      <c r="K19" s="69">
        <f t="shared" si="0"/>
        <v>768</v>
      </c>
      <c r="L19" s="69">
        <f t="shared" si="0"/>
        <v>806</v>
      </c>
      <c r="M19" s="69">
        <f t="shared" si="0"/>
        <v>821</v>
      </c>
      <c r="O19" s="19"/>
    </row>
    <row r="20" spans="2:15" ht="18" customHeight="1" x14ac:dyDescent="0.3">
      <c r="B20" s="198" t="s">
        <v>6</v>
      </c>
      <c r="C20" s="213"/>
      <c r="D20" s="40" t="s">
        <v>8</v>
      </c>
      <c r="E20" s="40" t="s">
        <v>8</v>
      </c>
      <c r="F20" s="40" t="s">
        <v>8</v>
      </c>
      <c r="G20" s="40" t="s">
        <v>8</v>
      </c>
      <c r="H20" s="40" t="s">
        <v>8</v>
      </c>
      <c r="I20" s="40" t="s">
        <v>27</v>
      </c>
      <c r="J20" s="40" t="s">
        <v>27</v>
      </c>
      <c r="K20" s="40" t="s">
        <v>9</v>
      </c>
      <c r="L20" s="40" t="s">
        <v>9</v>
      </c>
      <c r="M20" s="30" t="s">
        <v>10</v>
      </c>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135</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14" t="s">
        <v>28</v>
      </c>
      <c r="C26" s="215"/>
      <c r="D26" s="194" t="s">
        <v>3</v>
      </c>
      <c r="E26" s="194"/>
      <c r="F26" s="194"/>
      <c r="G26" s="194"/>
      <c r="H26" s="194"/>
      <c r="I26" s="194"/>
      <c r="J26" s="194"/>
      <c r="K26" s="194"/>
      <c r="L26" s="194"/>
      <c r="M26" s="194"/>
      <c r="N26" s="194"/>
      <c r="O26" s="41"/>
    </row>
    <row r="27" spans="2:15" ht="18" customHeight="1" x14ac:dyDescent="0.3">
      <c r="B27" s="218"/>
      <c r="C27" s="219"/>
      <c r="D27" s="25">
        <v>1</v>
      </c>
      <c r="E27" s="25">
        <v>2</v>
      </c>
      <c r="F27" s="25">
        <v>3</v>
      </c>
      <c r="G27" s="25">
        <v>4</v>
      </c>
      <c r="H27" s="25">
        <v>5</v>
      </c>
      <c r="I27" s="25">
        <v>6</v>
      </c>
      <c r="J27" s="25">
        <v>7</v>
      </c>
      <c r="K27" s="25">
        <v>8</v>
      </c>
      <c r="L27" s="25">
        <v>9</v>
      </c>
      <c r="M27" s="25">
        <v>10</v>
      </c>
      <c r="N27" s="25">
        <v>11</v>
      </c>
      <c r="O27" s="41"/>
    </row>
    <row r="28" spans="2:15" ht="18" customHeight="1" x14ac:dyDescent="0.3">
      <c r="B28" s="100" t="s">
        <v>60</v>
      </c>
      <c r="C28" s="101">
        <v>43831</v>
      </c>
      <c r="D28" s="70">
        <v>444</v>
      </c>
      <c r="E28" s="70">
        <v>469</v>
      </c>
      <c r="F28" s="70">
        <v>499</v>
      </c>
      <c r="G28" s="70">
        <v>525</v>
      </c>
      <c r="H28" s="70">
        <v>567</v>
      </c>
      <c r="I28" s="70">
        <v>611</v>
      </c>
      <c r="J28" s="70">
        <v>653</v>
      </c>
      <c r="K28" s="70">
        <v>693</v>
      </c>
      <c r="L28" s="70">
        <v>732</v>
      </c>
      <c r="M28" s="70">
        <v>778</v>
      </c>
      <c r="N28" s="70">
        <v>821</v>
      </c>
      <c r="O28" s="109"/>
    </row>
    <row r="29" spans="2:15" ht="18" customHeight="1" x14ac:dyDescent="0.3">
      <c r="B29" s="100" t="s">
        <v>5</v>
      </c>
      <c r="C29" s="101">
        <v>43831</v>
      </c>
      <c r="D29" s="71">
        <f t="shared" ref="D29:N29" si="1">VLOOKUP(D28,IBIM,2,0)</f>
        <v>390</v>
      </c>
      <c r="E29" s="71">
        <f t="shared" si="1"/>
        <v>410</v>
      </c>
      <c r="F29" s="71">
        <f t="shared" si="1"/>
        <v>430</v>
      </c>
      <c r="G29" s="71">
        <f t="shared" si="1"/>
        <v>450</v>
      </c>
      <c r="H29" s="71">
        <f t="shared" si="1"/>
        <v>480</v>
      </c>
      <c r="I29" s="71">
        <f t="shared" si="1"/>
        <v>513</v>
      </c>
      <c r="J29" s="71">
        <f t="shared" si="1"/>
        <v>545</v>
      </c>
      <c r="K29" s="71">
        <f t="shared" si="1"/>
        <v>575</v>
      </c>
      <c r="L29" s="71">
        <f t="shared" si="1"/>
        <v>605</v>
      </c>
      <c r="M29" s="71">
        <f t="shared" si="1"/>
        <v>640</v>
      </c>
      <c r="N29" s="71">
        <f t="shared" si="1"/>
        <v>673</v>
      </c>
      <c r="O29" s="109"/>
    </row>
    <row r="30" spans="2:15" ht="18" customHeight="1" x14ac:dyDescent="0.3">
      <c r="B30" s="198" t="s">
        <v>6</v>
      </c>
      <c r="C30" s="213"/>
      <c r="D30" s="40" t="s">
        <v>43</v>
      </c>
      <c r="E30" s="40" t="s">
        <v>8</v>
      </c>
      <c r="F30" s="40" t="s">
        <v>8</v>
      </c>
      <c r="G30" s="40" t="s">
        <v>8</v>
      </c>
      <c r="H30" s="40" t="s">
        <v>27</v>
      </c>
      <c r="I30" s="40" t="s">
        <v>9</v>
      </c>
      <c r="J30" s="40" t="s">
        <v>9</v>
      </c>
      <c r="K30" s="40" t="s">
        <v>9</v>
      </c>
      <c r="L30" s="40" t="s">
        <v>9</v>
      </c>
      <c r="M30" s="30" t="s">
        <v>11</v>
      </c>
      <c r="N30" s="30" t="s">
        <v>10</v>
      </c>
      <c r="O30" s="32"/>
    </row>
    <row r="31" spans="2:15" ht="9.75" customHeight="1" x14ac:dyDescent="0.3">
      <c r="B31" s="130"/>
      <c r="C31" s="130"/>
      <c r="D31" s="131"/>
      <c r="E31" s="131"/>
      <c r="F31" s="131"/>
      <c r="G31" s="131"/>
      <c r="H31" s="131"/>
      <c r="I31" s="131"/>
      <c r="J31" s="131"/>
      <c r="K31" s="131"/>
      <c r="L31" s="131"/>
      <c r="M31" s="32"/>
      <c r="N31" s="42"/>
      <c r="O31" s="32"/>
    </row>
    <row r="32" spans="2:15" ht="18" customHeight="1" x14ac:dyDescent="0.3">
      <c r="B32" s="255"/>
      <c r="C32" s="256"/>
      <c r="D32" s="256"/>
      <c r="E32" s="256"/>
      <c r="F32" s="256"/>
      <c r="G32" s="256"/>
      <c r="H32" s="256"/>
      <c r="I32" s="256"/>
      <c r="J32" s="256"/>
      <c r="K32" s="256"/>
      <c r="L32" s="256"/>
      <c r="M32" s="256"/>
      <c r="N32" s="256"/>
      <c r="O32" s="256"/>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26.25" customHeight="1" x14ac:dyDescent="0.3">
      <c r="A35" s="113"/>
      <c r="B35" s="193" t="s">
        <v>138</v>
      </c>
      <c r="C35" s="193"/>
      <c r="D35" s="193"/>
      <c r="E35" s="193"/>
      <c r="F35" s="193"/>
      <c r="G35" s="193"/>
      <c r="H35" s="193"/>
      <c r="I35" s="193"/>
      <c r="J35" s="193"/>
      <c r="K35" s="193"/>
      <c r="L35" s="193"/>
      <c r="M35" s="193"/>
      <c r="N35" s="193"/>
      <c r="O35" s="193"/>
    </row>
    <row r="36" spans="1:15" s="114" customFormat="1" ht="26.25" customHeight="1" x14ac:dyDescent="0.3">
      <c r="A36" s="113"/>
      <c r="B36" s="193" t="s">
        <v>137</v>
      </c>
      <c r="C36" s="193"/>
      <c r="D36" s="193"/>
      <c r="E36" s="193"/>
      <c r="F36" s="193"/>
      <c r="G36" s="193"/>
      <c r="H36" s="193"/>
      <c r="I36" s="193"/>
      <c r="J36" s="193"/>
      <c r="K36" s="193"/>
      <c r="L36" s="193"/>
      <c r="M36" s="193"/>
      <c r="N36" s="193"/>
      <c r="O36" s="193"/>
    </row>
    <row r="37" spans="1:15" s="114" customFormat="1" ht="12" customHeight="1" x14ac:dyDescent="0.3">
      <c r="A37" s="113"/>
      <c r="B37" s="193" t="s">
        <v>12</v>
      </c>
      <c r="C37" s="193"/>
      <c r="D37" s="193"/>
      <c r="E37" s="193"/>
      <c r="F37" s="193"/>
      <c r="G37" s="193"/>
      <c r="H37" s="193"/>
      <c r="I37" s="193"/>
      <c r="J37" s="193"/>
      <c r="K37" s="193"/>
      <c r="L37" s="193"/>
      <c r="M37" s="193"/>
      <c r="N37" s="83"/>
      <c r="O37" s="115"/>
    </row>
    <row r="38" spans="1:15" s="114" customFormat="1" ht="12.75" customHeight="1" x14ac:dyDescent="0.3">
      <c r="A38" s="113"/>
      <c r="B38" s="197" t="s">
        <v>100</v>
      </c>
      <c r="C38" s="197"/>
      <c r="D38" s="197"/>
      <c r="E38" s="197"/>
      <c r="F38" s="197"/>
      <c r="G38" s="197"/>
      <c r="H38" s="197"/>
      <c r="I38" s="197"/>
      <c r="J38" s="197"/>
      <c r="K38" s="197"/>
      <c r="L38" s="197"/>
      <c r="M38" s="197"/>
    </row>
    <row r="39" spans="1:15" s="114" customFormat="1" ht="12.75" customHeight="1" x14ac:dyDescent="0.3">
      <c r="A39" s="113"/>
      <c r="B39" s="116"/>
      <c r="C39" s="116"/>
      <c r="D39" s="116"/>
      <c r="E39" s="116"/>
      <c r="F39" s="116"/>
      <c r="G39" s="116"/>
      <c r="H39" s="116"/>
      <c r="I39" s="116"/>
      <c r="J39" s="116"/>
      <c r="K39" s="116"/>
      <c r="L39" s="116"/>
      <c r="M39" s="116"/>
    </row>
    <row r="40" spans="1:15" s="114" customFormat="1" ht="43.5" customHeight="1" x14ac:dyDescent="0.3">
      <c r="A40" s="113"/>
      <c r="B40" s="116"/>
      <c r="C40" s="116"/>
      <c r="D40" s="116"/>
      <c r="E40" s="116"/>
      <c r="F40" s="116"/>
      <c r="G40" s="116"/>
      <c r="H40" s="116"/>
      <c r="I40" s="116"/>
      <c r="J40" s="116"/>
      <c r="K40" s="116"/>
      <c r="L40" s="116"/>
      <c r="M40" s="116"/>
    </row>
    <row r="41" spans="1:15" s="114" customFormat="1" ht="12.75" customHeight="1" x14ac:dyDescent="0.3">
      <c r="A41" s="113"/>
      <c r="B41" s="116"/>
      <c r="C41" s="116"/>
      <c r="D41" s="116"/>
      <c r="E41" s="116"/>
      <c r="F41" s="116"/>
      <c r="G41" s="116"/>
      <c r="H41" s="116"/>
      <c r="I41" s="116"/>
      <c r="J41" s="116"/>
      <c r="K41" s="116"/>
      <c r="L41" s="116"/>
      <c r="M41" s="116"/>
    </row>
    <row r="42" spans="1:15" s="114" customFormat="1" ht="1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16"/>
      <c r="G44" s="116"/>
      <c r="H44" s="116"/>
      <c r="I44" s="116"/>
      <c r="J44" s="116"/>
      <c r="K44" s="116"/>
      <c r="L44" s="116"/>
      <c r="M44" s="116"/>
    </row>
    <row r="45" spans="1:15" s="114" customFormat="1" ht="12.75" customHeight="1" x14ac:dyDescent="0.3">
      <c r="A45" s="113"/>
      <c r="B45" s="116"/>
      <c r="C45" s="116"/>
      <c r="D45" s="116"/>
      <c r="E45" s="116"/>
      <c r="F45" s="183" t="s">
        <v>49</v>
      </c>
      <c r="G45" s="183"/>
      <c r="H45" s="183"/>
      <c r="I45" s="183"/>
      <c r="J45" s="116"/>
      <c r="K45" s="116"/>
      <c r="L45" s="116"/>
      <c r="M45" s="116"/>
    </row>
    <row r="46" spans="1:15" s="46" customFormat="1" ht="11.4" customHeight="1" x14ac:dyDescent="0.3">
      <c r="B46" s="44"/>
      <c r="C46" s="3"/>
      <c r="D46" s="252"/>
      <c r="E46" s="252"/>
      <c r="F46" s="252"/>
      <c r="G46" s="252"/>
      <c r="H46" s="3"/>
      <c r="I46" s="3"/>
      <c r="J46" s="3"/>
      <c r="K46" s="3"/>
      <c r="L46" s="3"/>
      <c r="M46" s="45"/>
      <c r="N46" s="45"/>
    </row>
    <row r="47" spans="1:15" ht="11.4" customHeight="1" x14ac:dyDescent="0.3">
      <c r="A47" s="43" t="s">
        <v>13</v>
      </c>
    </row>
    <row r="48" spans="1:15" ht="11.4" customHeight="1" x14ac:dyDescent="0.2">
      <c r="A48" s="44" t="s">
        <v>117</v>
      </c>
      <c r="F48" s="252"/>
      <c r="G48" s="252"/>
      <c r="H48" s="252"/>
      <c r="I48" s="252"/>
      <c r="N48" s="43" t="s">
        <v>147</v>
      </c>
      <c r="O48" s="43"/>
    </row>
    <row r="49" spans="5:5" ht="11.4" hidden="1"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s="1" customFormat="1" ht="13.2" hidden="1" x14ac:dyDescent="0.3"/>
    <row r="66" s="1" customFormat="1" ht="13.2" hidden="1" x14ac:dyDescent="0.3"/>
    <row r="67" s="1" customFormat="1" ht="13.2" hidden="1" x14ac:dyDescent="0.3"/>
    <row r="68" s="1" customFormat="1" ht="13.2" hidden="1" x14ac:dyDescent="0.3"/>
    <row r="69" s="1" customFormat="1" ht="13.2" hidden="1" x14ac:dyDescent="0.3"/>
    <row r="70" s="1" customFormat="1" ht="13.2" hidden="1" x14ac:dyDescent="0.3"/>
    <row r="71" s="1" customFormat="1" ht="13.2" hidden="1" x14ac:dyDescent="0.3"/>
    <row r="72" s="1" customFormat="1" ht="13.2" hidden="1" x14ac:dyDescent="0.3"/>
    <row r="73" s="1" customFormat="1" ht="13.2" hidden="1" x14ac:dyDescent="0.3"/>
    <row r="74" s="1" customFormat="1" ht="13.2" hidden="1" x14ac:dyDescent="0.3"/>
    <row r="75" s="1" customFormat="1" ht="13.2" hidden="1" x14ac:dyDescent="0.3"/>
    <row r="76" s="1" customFormat="1" ht="13.2" hidden="1" x14ac:dyDescent="0.3"/>
    <row r="77" s="1" customFormat="1" ht="13.2" hidden="1" x14ac:dyDescent="0.3"/>
    <row r="78" s="1" customFormat="1" ht="13.2" hidden="1" x14ac:dyDescent="0.3"/>
    <row r="79" s="1" customFormat="1" ht="13.2" hidden="1" x14ac:dyDescent="0.3"/>
    <row r="80" s="1" customFormat="1" ht="13.2" hidden="1" x14ac:dyDescent="0.3"/>
    <row r="81" s="1" customFormat="1" ht="13.2" hidden="1" x14ac:dyDescent="0.3"/>
    <row r="82" s="1" customFormat="1" ht="13.2" hidden="1" x14ac:dyDescent="0.3"/>
    <row r="83" s="1" customFormat="1" ht="13.2" hidden="1" x14ac:dyDescent="0.3"/>
    <row r="84" s="1" customFormat="1" ht="13.2" hidden="1" x14ac:dyDescent="0.3"/>
    <row r="85" s="1" customFormat="1" ht="13.2" hidden="1" x14ac:dyDescent="0.3"/>
  </sheetData>
  <sheetProtection algorithmName="SHA-512" hashValue="+OlsB4SNqczVmGAjZBh5KDTJf6IZz1DAfKIn7WjF0qHzdPApHRWfJ2muh8RzIX+eFbYgqhhkFxzu4fUusFWH6Q==" saltValue="COt1rcq3sDlDzDnKNswGtg==" spinCount="100000" sheet="1" formatCells="0" formatColumns="0" formatRows="0" insertColumns="0" insertRows="0" insertHyperlinks="0" deleteColumns="0" deleteRows="0" sort="0" autoFilter="0" pivotTables="0"/>
  <mergeCells count="28">
    <mergeCell ref="K2:O2"/>
    <mergeCell ref="B3:J3"/>
    <mergeCell ref="K3:O3"/>
    <mergeCell ref="B4:J4"/>
    <mergeCell ref="B6:M6"/>
    <mergeCell ref="C10:G10"/>
    <mergeCell ref="I10:O10"/>
    <mergeCell ref="C11:G11"/>
    <mergeCell ref="I11:O11"/>
    <mergeCell ref="B16:C17"/>
    <mergeCell ref="D16:M16"/>
    <mergeCell ref="B8:B11"/>
    <mergeCell ref="C8:G8"/>
    <mergeCell ref="I8:N8"/>
    <mergeCell ref="C9:G9"/>
    <mergeCell ref="I9:O9"/>
    <mergeCell ref="F48:I48"/>
    <mergeCell ref="B20:C20"/>
    <mergeCell ref="B26:C27"/>
    <mergeCell ref="D26:N26"/>
    <mergeCell ref="B30:C30"/>
    <mergeCell ref="B32:O32"/>
    <mergeCell ref="B35:O35"/>
    <mergeCell ref="B36:O36"/>
    <mergeCell ref="B37:M37"/>
    <mergeCell ref="B38:M38"/>
    <mergeCell ref="F45:I45"/>
    <mergeCell ref="D46:G46"/>
  </mergeCells>
  <hyperlinks>
    <hyperlink ref="B37" r:id="rId1" display="(3)Voir la brochure d'avancement de grade " xr:uid="{0AF59A46-D857-445E-918A-21A64A58A61E}"/>
    <hyperlink ref="B6:M6" r:id="rId2" display="Décret n°92-364 du 01/04/1992 portant statut particulier du cadre d'emplois des conseillers territoriaux des activités physiques et sportives" xr:uid="{FC49EC1F-A515-4426-8A43-AB6CAD7E09CC}"/>
    <hyperlink ref="B35:N35" r:id="rId3" display="(1) Article 1er du décret n°287-1098 du 30/12/1987 portant échelonnement indiciaire applicable aux administrateurs territoriaux modifié en dernier lieu par l'article 1 du décret n°2017-1737 du 21/12/2017 (JO du 23/12/20217)" xr:uid="{E753AD36-3660-4FBF-B4CA-A17C55B59499}"/>
    <hyperlink ref="B36:N36" r:id="rId4" display="https://www.legifrance.gouv.fr/loda/id/JORFTEXT000032526775/" xr:uid="{5D469978-9001-4338-B96A-944C32FB1E1E}"/>
    <hyperlink ref="B38:M38" r:id="rId5" display="(4) Voir la brochure de promotion interne" xr:uid="{536FECE6-CEEE-400D-B2A8-E16309988A98}"/>
    <hyperlink ref="B36:O36" r:id="rId6" display="https://www.legifrance.gouv.fr/loda/article_lc/LEGIARTI000033717770" xr:uid="{159AEEF5-FAD4-4C7E-840C-6CFC6527D72B}"/>
    <hyperlink ref="F45:I45" location="'SOMMAIRE A'!A1" display="RETOUR AU SOMMAIRE" xr:uid="{00402561-9792-4A50-BB42-AA50F8E23785}"/>
    <hyperlink ref="B35:O35" r:id="rId7" display="(1) Article 1er du décret n°91-846 du 02/09/1991 portant échelonnement indiciaire applicable aux bibliothécaires territoriaux modifié en dernier lieu par l'article 90 du décret n°2017-1737 du 21/12/2017 (JO du 23/12/2017)" xr:uid="{59FF7F89-5DEF-425B-8390-9B49B009A445}"/>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C0B4D-F8DD-4971-97AF-D55B8DCCE19A}">
  <dimension ref="A1:WVM85"/>
  <sheetViews>
    <sheetView showGridLines="0" showRowColHeaders="0" tabSelected="1" showRuler="0" zoomScale="96" zoomScaleNormal="96" zoomScalePageLayoutView="92" workbookViewId="0">
      <selection activeCell="C37" sqref="C37"/>
    </sheetView>
  </sheetViews>
  <sheetFormatPr baseColWidth="10" defaultColWidth="0" defaultRowHeight="14.25" customHeight="1" zeroHeight="1" x14ac:dyDescent="0.25"/>
  <cols>
    <col min="1" max="1" width="2.6640625" style="47" customWidth="1"/>
    <col min="2" max="2" width="1.6640625" style="47" customWidth="1"/>
    <col min="3" max="3" width="83" style="58" customWidth="1"/>
    <col min="4" max="4" width="12.6640625" style="59" customWidth="1"/>
    <col min="5" max="5" width="3" style="47" hidden="1" customWidth="1"/>
    <col min="6" max="256" width="12.88671875" style="47" hidden="1"/>
    <col min="257" max="257" width="4" style="47" hidden="1" customWidth="1"/>
    <col min="258" max="258" width="1.6640625" style="47" hidden="1" customWidth="1"/>
    <col min="259" max="259" width="78.44140625" style="47" hidden="1" customWidth="1"/>
    <col min="260" max="260" width="12.6640625" style="47" hidden="1" customWidth="1"/>
    <col min="261" max="261" width="3" style="47" hidden="1" customWidth="1"/>
    <col min="262" max="512" width="12.88671875" style="47" hidden="1"/>
    <col min="513" max="513" width="4" style="47" hidden="1" customWidth="1"/>
    <col min="514" max="514" width="1.6640625" style="47" hidden="1" customWidth="1"/>
    <col min="515" max="515" width="78.44140625" style="47" hidden="1" customWidth="1"/>
    <col min="516" max="516" width="12.6640625" style="47" hidden="1" customWidth="1"/>
    <col min="517" max="517" width="3" style="47" hidden="1" customWidth="1"/>
    <col min="518" max="768" width="12.88671875" style="47" hidden="1"/>
    <col min="769" max="769" width="4" style="47" hidden="1" customWidth="1"/>
    <col min="770" max="770" width="1.6640625" style="47" hidden="1" customWidth="1"/>
    <col min="771" max="771" width="78.44140625" style="47" hidden="1" customWidth="1"/>
    <col min="772" max="772" width="12.6640625" style="47" hidden="1" customWidth="1"/>
    <col min="773" max="773" width="3" style="47" hidden="1" customWidth="1"/>
    <col min="774" max="1024" width="12.88671875" style="47" hidden="1"/>
    <col min="1025" max="1025" width="4" style="47" hidden="1" customWidth="1"/>
    <col min="1026" max="1026" width="1.6640625" style="47" hidden="1" customWidth="1"/>
    <col min="1027" max="1027" width="78.44140625" style="47" hidden="1" customWidth="1"/>
    <col min="1028" max="1028" width="12.6640625" style="47" hidden="1" customWidth="1"/>
    <col min="1029" max="1029" width="3" style="47" hidden="1" customWidth="1"/>
    <col min="1030" max="1280" width="12.88671875" style="47" hidden="1"/>
    <col min="1281" max="1281" width="4" style="47" hidden="1" customWidth="1"/>
    <col min="1282" max="1282" width="1.6640625" style="47" hidden="1" customWidth="1"/>
    <col min="1283" max="1283" width="78.44140625" style="47" hidden="1" customWidth="1"/>
    <col min="1284" max="1284" width="12.6640625" style="47" hidden="1" customWidth="1"/>
    <col min="1285" max="1285" width="3" style="47" hidden="1" customWidth="1"/>
    <col min="1286" max="1536" width="12.88671875" style="47" hidden="1"/>
    <col min="1537" max="1537" width="4" style="47" hidden="1" customWidth="1"/>
    <col min="1538" max="1538" width="1.6640625" style="47" hidden="1" customWidth="1"/>
    <col min="1539" max="1539" width="78.44140625" style="47" hidden="1" customWidth="1"/>
    <col min="1540" max="1540" width="12.6640625" style="47" hidden="1" customWidth="1"/>
    <col min="1541" max="1541" width="3" style="47" hidden="1" customWidth="1"/>
    <col min="1542" max="1792" width="12.88671875" style="47" hidden="1"/>
    <col min="1793" max="1793" width="4" style="47" hidden="1" customWidth="1"/>
    <col min="1794" max="1794" width="1.6640625" style="47" hidden="1" customWidth="1"/>
    <col min="1795" max="1795" width="78.44140625" style="47" hidden="1" customWidth="1"/>
    <col min="1796" max="1796" width="12.6640625" style="47" hidden="1" customWidth="1"/>
    <col min="1797" max="1797" width="3" style="47" hidden="1" customWidth="1"/>
    <col min="1798" max="2048" width="12.88671875" style="47" hidden="1"/>
    <col min="2049" max="2049" width="4" style="47" hidden="1" customWidth="1"/>
    <col min="2050" max="2050" width="1.6640625" style="47" hidden="1" customWidth="1"/>
    <col min="2051" max="2051" width="78.44140625" style="47" hidden="1" customWidth="1"/>
    <col min="2052" max="2052" width="12.6640625" style="47" hidden="1" customWidth="1"/>
    <col min="2053" max="2053" width="3" style="47" hidden="1" customWidth="1"/>
    <col min="2054" max="2304" width="12.88671875" style="47" hidden="1"/>
    <col min="2305" max="2305" width="4" style="47" hidden="1" customWidth="1"/>
    <col min="2306" max="2306" width="1.6640625" style="47" hidden="1" customWidth="1"/>
    <col min="2307" max="2307" width="78.44140625" style="47" hidden="1" customWidth="1"/>
    <col min="2308" max="2308" width="12.6640625" style="47" hidden="1" customWidth="1"/>
    <col min="2309" max="2309" width="3" style="47" hidden="1" customWidth="1"/>
    <col min="2310" max="2560" width="12.88671875" style="47" hidden="1"/>
    <col min="2561" max="2561" width="4" style="47" hidden="1" customWidth="1"/>
    <col min="2562" max="2562" width="1.6640625" style="47" hidden="1" customWidth="1"/>
    <col min="2563" max="2563" width="78.44140625" style="47" hidden="1" customWidth="1"/>
    <col min="2564" max="2564" width="12.6640625" style="47" hidden="1" customWidth="1"/>
    <col min="2565" max="2565" width="3" style="47" hidden="1" customWidth="1"/>
    <col min="2566" max="2816" width="12.88671875" style="47" hidden="1"/>
    <col min="2817" max="2817" width="4" style="47" hidden="1" customWidth="1"/>
    <col min="2818" max="2818" width="1.6640625" style="47" hidden="1" customWidth="1"/>
    <col min="2819" max="2819" width="78.44140625" style="47" hidden="1" customWidth="1"/>
    <col min="2820" max="2820" width="12.6640625" style="47" hidden="1" customWidth="1"/>
    <col min="2821" max="2821" width="3" style="47" hidden="1" customWidth="1"/>
    <col min="2822" max="3072" width="12.88671875" style="47" hidden="1"/>
    <col min="3073" max="3073" width="4" style="47" hidden="1" customWidth="1"/>
    <col min="3074" max="3074" width="1.6640625" style="47" hidden="1" customWidth="1"/>
    <col min="3075" max="3075" width="78.44140625" style="47" hidden="1" customWidth="1"/>
    <col min="3076" max="3076" width="12.6640625" style="47" hidden="1" customWidth="1"/>
    <col min="3077" max="3077" width="3" style="47" hidden="1" customWidth="1"/>
    <col min="3078" max="3328" width="12.88671875" style="47" hidden="1"/>
    <col min="3329" max="3329" width="4" style="47" hidden="1" customWidth="1"/>
    <col min="3330" max="3330" width="1.6640625" style="47" hidden="1" customWidth="1"/>
    <col min="3331" max="3331" width="78.44140625" style="47" hidden="1" customWidth="1"/>
    <col min="3332" max="3332" width="12.6640625" style="47" hidden="1" customWidth="1"/>
    <col min="3333" max="3333" width="3" style="47" hidden="1" customWidth="1"/>
    <col min="3334" max="3584" width="12.88671875" style="47" hidden="1"/>
    <col min="3585" max="3585" width="4" style="47" hidden="1" customWidth="1"/>
    <col min="3586" max="3586" width="1.6640625" style="47" hidden="1" customWidth="1"/>
    <col min="3587" max="3587" width="78.44140625" style="47" hidden="1" customWidth="1"/>
    <col min="3588" max="3588" width="12.6640625" style="47" hidden="1" customWidth="1"/>
    <col min="3589" max="3589" width="3" style="47" hidden="1" customWidth="1"/>
    <col min="3590" max="3840" width="12.88671875" style="47" hidden="1"/>
    <col min="3841" max="3841" width="4" style="47" hidden="1" customWidth="1"/>
    <col min="3842" max="3842" width="1.6640625" style="47" hidden="1" customWidth="1"/>
    <col min="3843" max="3843" width="78.44140625" style="47" hidden="1" customWidth="1"/>
    <col min="3844" max="3844" width="12.6640625" style="47" hidden="1" customWidth="1"/>
    <col min="3845" max="3845" width="3" style="47" hidden="1" customWidth="1"/>
    <col min="3846" max="4096" width="12.88671875" style="47" hidden="1"/>
    <col min="4097" max="4097" width="4" style="47" hidden="1" customWidth="1"/>
    <col min="4098" max="4098" width="1.6640625" style="47" hidden="1" customWidth="1"/>
    <col min="4099" max="4099" width="78.44140625" style="47" hidden="1" customWidth="1"/>
    <col min="4100" max="4100" width="12.6640625" style="47" hidden="1" customWidth="1"/>
    <col min="4101" max="4101" width="3" style="47" hidden="1" customWidth="1"/>
    <col min="4102" max="4352" width="12.88671875" style="47" hidden="1"/>
    <col min="4353" max="4353" width="4" style="47" hidden="1" customWidth="1"/>
    <col min="4354" max="4354" width="1.6640625" style="47" hidden="1" customWidth="1"/>
    <col min="4355" max="4355" width="78.44140625" style="47" hidden="1" customWidth="1"/>
    <col min="4356" max="4356" width="12.6640625" style="47" hidden="1" customWidth="1"/>
    <col min="4357" max="4357" width="3" style="47" hidden="1" customWidth="1"/>
    <col min="4358" max="4608" width="12.88671875" style="47" hidden="1"/>
    <col min="4609" max="4609" width="4" style="47" hidden="1" customWidth="1"/>
    <col min="4610" max="4610" width="1.6640625" style="47" hidden="1" customWidth="1"/>
    <col min="4611" max="4611" width="78.44140625" style="47" hidden="1" customWidth="1"/>
    <col min="4612" max="4612" width="12.6640625" style="47" hidden="1" customWidth="1"/>
    <col min="4613" max="4613" width="3" style="47" hidden="1" customWidth="1"/>
    <col min="4614" max="4864" width="12.88671875" style="47" hidden="1"/>
    <col min="4865" max="4865" width="4" style="47" hidden="1" customWidth="1"/>
    <col min="4866" max="4866" width="1.6640625" style="47" hidden="1" customWidth="1"/>
    <col min="4867" max="4867" width="78.44140625" style="47" hidden="1" customWidth="1"/>
    <col min="4868" max="4868" width="12.6640625" style="47" hidden="1" customWidth="1"/>
    <col min="4869" max="4869" width="3" style="47" hidden="1" customWidth="1"/>
    <col min="4870" max="5120" width="12.88671875" style="47" hidden="1"/>
    <col min="5121" max="5121" width="4" style="47" hidden="1" customWidth="1"/>
    <col min="5122" max="5122" width="1.6640625" style="47" hidden="1" customWidth="1"/>
    <col min="5123" max="5123" width="78.44140625" style="47" hidden="1" customWidth="1"/>
    <col min="5124" max="5124" width="12.6640625" style="47" hidden="1" customWidth="1"/>
    <col min="5125" max="5125" width="3" style="47" hidden="1" customWidth="1"/>
    <col min="5126" max="5376" width="12.88671875" style="47" hidden="1"/>
    <col min="5377" max="5377" width="4" style="47" hidden="1" customWidth="1"/>
    <col min="5378" max="5378" width="1.6640625" style="47" hidden="1" customWidth="1"/>
    <col min="5379" max="5379" width="78.44140625" style="47" hidden="1" customWidth="1"/>
    <col min="5380" max="5380" width="12.6640625" style="47" hidden="1" customWidth="1"/>
    <col min="5381" max="5381" width="3" style="47" hidden="1" customWidth="1"/>
    <col min="5382" max="5632" width="12.88671875" style="47" hidden="1"/>
    <col min="5633" max="5633" width="4" style="47" hidden="1" customWidth="1"/>
    <col min="5634" max="5634" width="1.6640625" style="47" hidden="1" customWidth="1"/>
    <col min="5635" max="5635" width="78.44140625" style="47" hidden="1" customWidth="1"/>
    <col min="5636" max="5636" width="12.6640625" style="47" hidden="1" customWidth="1"/>
    <col min="5637" max="5637" width="3" style="47" hidden="1" customWidth="1"/>
    <col min="5638" max="5888" width="12.88671875" style="47" hidden="1"/>
    <col min="5889" max="5889" width="4" style="47" hidden="1" customWidth="1"/>
    <col min="5890" max="5890" width="1.6640625" style="47" hidden="1" customWidth="1"/>
    <col min="5891" max="5891" width="78.44140625" style="47" hidden="1" customWidth="1"/>
    <col min="5892" max="5892" width="12.6640625" style="47" hidden="1" customWidth="1"/>
    <col min="5893" max="5893" width="3" style="47" hidden="1" customWidth="1"/>
    <col min="5894" max="6144" width="12.88671875" style="47" hidden="1"/>
    <col min="6145" max="6145" width="4" style="47" hidden="1" customWidth="1"/>
    <col min="6146" max="6146" width="1.6640625" style="47" hidden="1" customWidth="1"/>
    <col min="6147" max="6147" width="78.44140625" style="47" hidden="1" customWidth="1"/>
    <col min="6148" max="6148" width="12.6640625" style="47" hidden="1" customWidth="1"/>
    <col min="6149" max="6149" width="3" style="47" hidden="1" customWidth="1"/>
    <col min="6150" max="6400" width="12.88671875" style="47" hidden="1"/>
    <col min="6401" max="6401" width="4" style="47" hidden="1" customWidth="1"/>
    <col min="6402" max="6402" width="1.6640625" style="47" hidden="1" customWidth="1"/>
    <col min="6403" max="6403" width="78.44140625" style="47" hidden="1" customWidth="1"/>
    <col min="6404" max="6404" width="12.6640625" style="47" hidden="1" customWidth="1"/>
    <col min="6405" max="6405" width="3" style="47" hidden="1" customWidth="1"/>
    <col min="6406" max="6656" width="12.88671875" style="47" hidden="1"/>
    <col min="6657" max="6657" width="4" style="47" hidden="1" customWidth="1"/>
    <col min="6658" max="6658" width="1.6640625" style="47" hidden="1" customWidth="1"/>
    <col min="6659" max="6659" width="78.44140625" style="47" hidden="1" customWidth="1"/>
    <col min="6660" max="6660" width="12.6640625" style="47" hidden="1" customWidth="1"/>
    <col min="6661" max="6661" width="3" style="47" hidden="1" customWidth="1"/>
    <col min="6662" max="6912" width="12.88671875" style="47" hidden="1"/>
    <col min="6913" max="6913" width="4" style="47" hidden="1" customWidth="1"/>
    <col min="6914" max="6914" width="1.6640625" style="47" hidden="1" customWidth="1"/>
    <col min="6915" max="6915" width="78.44140625" style="47" hidden="1" customWidth="1"/>
    <col min="6916" max="6916" width="12.6640625" style="47" hidden="1" customWidth="1"/>
    <col min="6917" max="6917" width="3" style="47" hidden="1" customWidth="1"/>
    <col min="6918" max="7168" width="12.88671875" style="47" hidden="1"/>
    <col min="7169" max="7169" width="4" style="47" hidden="1" customWidth="1"/>
    <col min="7170" max="7170" width="1.6640625" style="47" hidden="1" customWidth="1"/>
    <col min="7171" max="7171" width="78.44140625" style="47" hidden="1" customWidth="1"/>
    <col min="7172" max="7172" width="12.6640625" style="47" hidden="1" customWidth="1"/>
    <col min="7173" max="7173" width="3" style="47" hidden="1" customWidth="1"/>
    <col min="7174" max="7424" width="12.88671875" style="47" hidden="1"/>
    <col min="7425" max="7425" width="4" style="47" hidden="1" customWidth="1"/>
    <col min="7426" max="7426" width="1.6640625" style="47" hidden="1" customWidth="1"/>
    <col min="7427" max="7427" width="78.44140625" style="47" hidden="1" customWidth="1"/>
    <col min="7428" max="7428" width="12.6640625" style="47" hidden="1" customWidth="1"/>
    <col min="7429" max="7429" width="3" style="47" hidden="1" customWidth="1"/>
    <col min="7430" max="7680" width="12.88671875" style="47" hidden="1"/>
    <col min="7681" max="7681" width="4" style="47" hidden="1" customWidth="1"/>
    <col min="7682" max="7682" width="1.6640625" style="47" hidden="1" customWidth="1"/>
    <col min="7683" max="7683" width="78.44140625" style="47" hidden="1" customWidth="1"/>
    <col min="7684" max="7684" width="12.6640625" style="47" hidden="1" customWidth="1"/>
    <col min="7685" max="7685" width="3" style="47" hidden="1" customWidth="1"/>
    <col min="7686" max="7936" width="12.88671875" style="47" hidden="1"/>
    <col min="7937" max="7937" width="4" style="47" hidden="1" customWidth="1"/>
    <col min="7938" max="7938" width="1.6640625" style="47" hidden="1" customWidth="1"/>
    <col min="7939" max="7939" width="78.44140625" style="47" hidden="1" customWidth="1"/>
    <col min="7940" max="7940" width="12.6640625" style="47" hidden="1" customWidth="1"/>
    <col min="7941" max="7941" width="3" style="47" hidden="1" customWidth="1"/>
    <col min="7942" max="8192" width="12.88671875" style="47" hidden="1"/>
    <col min="8193" max="8193" width="4" style="47" hidden="1" customWidth="1"/>
    <col min="8194" max="8194" width="1.6640625" style="47" hidden="1" customWidth="1"/>
    <col min="8195" max="8195" width="78.44140625" style="47" hidden="1" customWidth="1"/>
    <col min="8196" max="8196" width="12.6640625" style="47" hidden="1" customWidth="1"/>
    <col min="8197" max="8197" width="3" style="47" hidden="1" customWidth="1"/>
    <col min="8198" max="8448" width="12.88671875" style="47" hidden="1"/>
    <col min="8449" max="8449" width="4" style="47" hidden="1" customWidth="1"/>
    <col min="8450" max="8450" width="1.6640625" style="47" hidden="1" customWidth="1"/>
    <col min="8451" max="8451" width="78.44140625" style="47" hidden="1" customWidth="1"/>
    <col min="8452" max="8452" width="12.6640625" style="47" hidden="1" customWidth="1"/>
    <col min="8453" max="8453" width="3" style="47" hidden="1" customWidth="1"/>
    <col min="8454" max="8704" width="12.88671875" style="47" hidden="1"/>
    <col min="8705" max="8705" width="4" style="47" hidden="1" customWidth="1"/>
    <col min="8706" max="8706" width="1.6640625" style="47" hidden="1" customWidth="1"/>
    <col min="8707" max="8707" width="78.44140625" style="47" hidden="1" customWidth="1"/>
    <col min="8708" max="8708" width="12.6640625" style="47" hidden="1" customWidth="1"/>
    <col min="8709" max="8709" width="3" style="47" hidden="1" customWidth="1"/>
    <col min="8710" max="8960" width="12.88671875" style="47" hidden="1"/>
    <col min="8961" max="8961" width="4" style="47" hidden="1" customWidth="1"/>
    <col min="8962" max="8962" width="1.6640625" style="47" hidden="1" customWidth="1"/>
    <col min="8963" max="8963" width="78.44140625" style="47" hidden="1" customWidth="1"/>
    <col min="8964" max="8964" width="12.6640625" style="47" hidden="1" customWidth="1"/>
    <col min="8965" max="8965" width="3" style="47" hidden="1" customWidth="1"/>
    <col min="8966" max="9216" width="12.88671875" style="47" hidden="1"/>
    <col min="9217" max="9217" width="4" style="47" hidden="1" customWidth="1"/>
    <col min="9218" max="9218" width="1.6640625" style="47" hidden="1" customWidth="1"/>
    <col min="9219" max="9219" width="78.44140625" style="47" hidden="1" customWidth="1"/>
    <col min="9220" max="9220" width="12.6640625" style="47" hidden="1" customWidth="1"/>
    <col min="9221" max="9221" width="3" style="47" hidden="1" customWidth="1"/>
    <col min="9222" max="9472" width="12.88671875" style="47" hidden="1"/>
    <col min="9473" max="9473" width="4" style="47" hidden="1" customWidth="1"/>
    <col min="9474" max="9474" width="1.6640625" style="47" hidden="1" customWidth="1"/>
    <col min="9475" max="9475" width="78.44140625" style="47" hidden="1" customWidth="1"/>
    <col min="9476" max="9476" width="12.6640625" style="47" hidden="1" customWidth="1"/>
    <col min="9477" max="9477" width="3" style="47" hidden="1" customWidth="1"/>
    <col min="9478" max="9728" width="12.88671875" style="47" hidden="1"/>
    <col min="9729" max="9729" width="4" style="47" hidden="1" customWidth="1"/>
    <col min="9730" max="9730" width="1.6640625" style="47" hidden="1" customWidth="1"/>
    <col min="9731" max="9731" width="78.44140625" style="47" hidden="1" customWidth="1"/>
    <col min="9732" max="9732" width="12.6640625" style="47" hidden="1" customWidth="1"/>
    <col min="9733" max="9733" width="3" style="47" hidden="1" customWidth="1"/>
    <col min="9734" max="9984" width="12.88671875" style="47" hidden="1"/>
    <col min="9985" max="9985" width="4" style="47" hidden="1" customWidth="1"/>
    <col min="9986" max="9986" width="1.6640625" style="47" hidden="1" customWidth="1"/>
    <col min="9987" max="9987" width="78.44140625" style="47" hidden="1" customWidth="1"/>
    <col min="9988" max="9988" width="12.6640625" style="47" hidden="1" customWidth="1"/>
    <col min="9989" max="9989" width="3" style="47" hidden="1" customWidth="1"/>
    <col min="9990" max="10240" width="12.88671875" style="47" hidden="1"/>
    <col min="10241" max="10241" width="4" style="47" hidden="1" customWidth="1"/>
    <col min="10242" max="10242" width="1.6640625" style="47" hidden="1" customWidth="1"/>
    <col min="10243" max="10243" width="78.44140625" style="47" hidden="1" customWidth="1"/>
    <col min="10244" max="10244" width="12.6640625" style="47" hidden="1" customWidth="1"/>
    <col min="10245" max="10245" width="3" style="47" hidden="1" customWidth="1"/>
    <col min="10246" max="10496" width="12.88671875" style="47" hidden="1"/>
    <col min="10497" max="10497" width="4" style="47" hidden="1" customWidth="1"/>
    <col min="10498" max="10498" width="1.6640625" style="47" hidden="1" customWidth="1"/>
    <col min="10499" max="10499" width="78.44140625" style="47" hidden="1" customWidth="1"/>
    <col min="10500" max="10500" width="12.6640625" style="47" hidden="1" customWidth="1"/>
    <col min="10501" max="10501" width="3" style="47" hidden="1" customWidth="1"/>
    <col min="10502" max="10752" width="12.88671875" style="47" hidden="1"/>
    <col min="10753" max="10753" width="4" style="47" hidden="1" customWidth="1"/>
    <col min="10754" max="10754" width="1.6640625" style="47" hidden="1" customWidth="1"/>
    <col min="10755" max="10755" width="78.44140625" style="47" hidden="1" customWidth="1"/>
    <col min="10756" max="10756" width="12.6640625" style="47" hidden="1" customWidth="1"/>
    <col min="10757" max="10757" width="3" style="47" hidden="1" customWidth="1"/>
    <col min="10758" max="11008" width="12.88671875" style="47" hidden="1"/>
    <col min="11009" max="11009" width="4" style="47" hidden="1" customWidth="1"/>
    <col min="11010" max="11010" width="1.6640625" style="47" hidden="1" customWidth="1"/>
    <col min="11011" max="11011" width="78.44140625" style="47" hidden="1" customWidth="1"/>
    <col min="11012" max="11012" width="12.6640625" style="47" hidden="1" customWidth="1"/>
    <col min="11013" max="11013" width="3" style="47" hidden="1" customWidth="1"/>
    <col min="11014" max="11264" width="12.88671875" style="47" hidden="1"/>
    <col min="11265" max="11265" width="4" style="47" hidden="1" customWidth="1"/>
    <col min="11266" max="11266" width="1.6640625" style="47" hidden="1" customWidth="1"/>
    <col min="11267" max="11267" width="78.44140625" style="47" hidden="1" customWidth="1"/>
    <col min="11268" max="11268" width="12.6640625" style="47" hidden="1" customWidth="1"/>
    <col min="11269" max="11269" width="3" style="47" hidden="1" customWidth="1"/>
    <col min="11270" max="11520" width="12.88671875" style="47" hidden="1"/>
    <col min="11521" max="11521" width="4" style="47" hidden="1" customWidth="1"/>
    <col min="11522" max="11522" width="1.6640625" style="47" hidden="1" customWidth="1"/>
    <col min="11523" max="11523" width="78.44140625" style="47" hidden="1" customWidth="1"/>
    <col min="11524" max="11524" width="12.6640625" style="47" hidden="1" customWidth="1"/>
    <col min="11525" max="11525" width="3" style="47" hidden="1" customWidth="1"/>
    <col min="11526" max="11776" width="12.88671875" style="47" hidden="1"/>
    <col min="11777" max="11777" width="4" style="47" hidden="1" customWidth="1"/>
    <col min="11778" max="11778" width="1.6640625" style="47" hidden="1" customWidth="1"/>
    <col min="11779" max="11779" width="78.44140625" style="47" hidden="1" customWidth="1"/>
    <col min="11780" max="11780" width="12.6640625" style="47" hidden="1" customWidth="1"/>
    <col min="11781" max="11781" width="3" style="47" hidden="1" customWidth="1"/>
    <col min="11782" max="12032" width="12.88671875" style="47" hidden="1"/>
    <col min="12033" max="12033" width="4" style="47" hidden="1" customWidth="1"/>
    <col min="12034" max="12034" width="1.6640625" style="47" hidden="1" customWidth="1"/>
    <col min="12035" max="12035" width="78.44140625" style="47" hidden="1" customWidth="1"/>
    <col min="12036" max="12036" width="12.6640625" style="47" hidden="1" customWidth="1"/>
    <col min="12037" max="12037" width="3" style="47" hidden="1" customWidth="1"/>
    <col min="12038" max="12288" width="12.88671875" style="47" hidden="1"/>
    <col min="12289" max="12289" width="4" style="47" hidden="1" customWidth="1"/>
    <col min="12290" max="12290" width="1.6640625" style="47" hidden="1" customWidth="1"/>
    <col min="12291" max="12291" width="78.44140625" style="47" hidden="1" customWidth="1"/>
    <col min="12292" max="12292" width="12.6640625" style="47" hidden="1" customWidth="1"/>
    <col min="12293" max="12293" width="3" style="47" hidden="1" customWidth="1"/>
    <col min="12294" max="12544" width="12.88671875" style="47" hidden="1"/>
    <col min="12545" max="12545" width="4" style="47" hidden="1" customWidth="1"/>
    <col min="12546" max="12546" width="1.6640625" style="47" hidden="1" customWidth="1"/>
    <col min="12547" max="12547" width="78.44140625" style="47" hidden="1" customWidth="1"/>
    <col min="12548" max="12548" width="12.6640625" style="47" hidden="1" customWidth="1"/>
    <col min="12549" max="12549" width="3" style="47" hidden="1" customWidth="1"/>
    <col min="12550" max="12800" width="12.88671875" style="47" hidden="1"/>
    <col min="12801" max="12801" width="4" style="47" hidden="1" customWidth="1"/>
    <col min="12802" max="12802" width="1.6640625" style="47" hidden="1" customWidth="1"/>
    <col min="12803" max="12803" width="78.44140625" style="47" hidden="1" customWidth="1"/>
    <col min="12804" max="12804" width="12.6640625" style="47" hidden="1" customWidth="1"/>
    <col min="12805" max="12805" width="3" style="47" hidden="1" customWidth="1"/>
    <col min="12806" max="13056" width="12.88671875" style="47" hidden="1"/>
    <col min="13057" max="13057" width="4" style="47" hidden="1" customWidth="1"/>
    <col min="13058" max="13058" width="1.6640625" style="47" hidden="1" customWidth="1"/>
    <col min="13059" max="13059" width="78.44140625" style="47" hidden="1" customWidth="1"/>
    <col min="13060" max="13060" width="12.6640625" style="47" hidden="1" customWidth="1"/>
    <col min="13061" max="13061" width="3" style="47" hidden="1" customWidth="1"/>
    <col min="13062" max="13312" width="12.88671875" style="47" hidden="1"/>
    <col min="13313" max="13313" width="4" style="47" hidden="1" customWidth="1"/>
    <col min="13314" max="13314" width="1.6640625" style="47" hidden="1" customWidth="1"/>
    <col min="13315" max="13315" width="78.44140625" style="47" hidden="1" customWidth="1"/>
    <col min="13316" max="13316" width="12.6640625" style="47" hidden="1" customWidth="1"/>
    <col min="13317" max="13317" width="3" style="47" hidden="1" customWidth="1"/>
    <col min="13318" max="13568" width="12.88671875" style="47" hidden="1"/>
    <col min="13569" max="13569" width="4" style="47" hidden="1" customWidth="1"/>
    <col min="13570" max="13570" width="1.6640625" style="47" hidden="1" customWidth="1"/>
    <col min="13571" max="13571" width="78.44140625" style="47" hidden="1" customWidth="1"/>
    <col min="13572" max="13572" width="12.6640625" style="47" hidden="1" customWidth="1"/>
    <col min="13573" max="13573" width="3" style="47" hidden="1" customWidth="1"/>
    <col min="13574" max="13824" width="12.88671875" style="47" hidden="1"/>
    <col min="13825" max="13825" width="4" style="47" hidden="1" customWidth="1"/>
    <col min="13826" max="13826" width="1.6640625" style="47" hidden="1" customWidth="1"/>
    <col min="13827" max="13827" width="78.44140625" style="47" hidden="1" customWidth="1"/>
    <col min="13828" max="13828" width="12.6640625" style="47" hidden="1" customWidth="1"/>
    <col min="13829" max="13829" width="3" style="47" hidden="1" customWidth="1"/>
    <col min="13830" max="14080" width="12.88671875" style="47" hidden="1"/>
    <col min="14081" max="14081" width="4" style="47" hidden="1" customWidth="1"/>
    <col min="14082" max="14082" width="1.6640625" style="47" hidden="1" customWidth="1"/>
    <col min="14083" max="14083" width="78.44140625" style="47" hidden="1" customWidth="1"/>
    <col min="14084" max="14084" width="12.6640625" style="47" hidden="1" customWidth="1"/>
    <col min="14085" max="14085" width="3" style="47" hidden="1" customWidth="1"/>
    <col min="14086" max="14336" width="12.88671875" style="47" hidden="1"/>
    <col min="14337" max="14337" width="4" style="47" hidden="1" customWidth="1"/>
    <col min="14338" max="14338" width="1.6640625" style="47" hidden="1" customWidth="1"/>
    <col min="14339" max="14339" width="78.44140625" style="47" hidden="1" customWidth="1"/>
    <col min="14340" max="14340" width="12.6640625" style="47" hidden="1" customWidth="1"/>
    <col min="14341" max="14341" width="3" style="47" hidden="1" customWidth="1"/>
    <col min="14342" max="14592" width="12.88671875" style="47" hidden="1"/>
    <col min="14593" max="14593" width="4" style="47" hidden="1" customWidth="1"/>
    <col min="14594" max="14594" width="1.6640625" style="47" hidden="1" customWidth="1"/>
    <col min="14595" max="14595" width="78.44140625" style="47" hidden="1" customWidth="1"/>
    <col min="14596" max="14596" width="12.6640625" style="47" hidden="1" customWidth="1"/>
    <col min="14597" max="14597" width="3" style="47" hidden="1" customWidth="1"/>
    <col min="14598" max="14848" width="12.88671875" style="47" hidden="1"/>
    <col min="14849" max="14849" width="4" style="47" hidden="1" customWidth="1"/>
    <col min="14850" max="14850" width="1.6640625" style="47" hidden="1" customWidth="1"/>
    <col min="14851" max="14851" width="78.44140625" style="47" hidden="1" customWidth="1"/>
    <col min="14852" max="14852" width="12.6640625" style="47" hidden="1" customWidth="1"/>
    <col min="14853" max="14853" width="3" style="47" hidden="1" customWidth="1"/>
    <col min="14854" max="15104" width="12.88671875" style="47" hidden="1"/>
    <col min="15105" max="15105" width="4" style="47" hidden="1" customWidth="1"/>
    <col min="15106" max="15106" width="1.6640625" style="47" hidden="1" customWidth="1"/>
    <col min="15107" max="15107" width="78.44140625" style="47" hidden="1" customWidth="1"/>
    <col min="15108" max="15108" width="12.6640625" style="47" hidden="1" customWidth="1"/>
    <col min="15109" max="15109" width="3" style="47" hidden="1" customWidth="1"/>
    <col min="15110" max="15360" width="12.88671875" style="47" hidden="1"/>
    <col min="15361" max="15361" width="4" style="47" hidden="1" customWidth="1"/>
    <col min="15362" max="15362" width="1.6640625" style="47" hidden="1" customWidth="1"/>
    <col min="15363" max="15363" width="78.44140625" style="47" hidden="1" customWidth="1"/>
    <col min="15364" max="15364" width="12.6640625" style="47" hidden="1" customWidth="1"/>
    <col min="15365" max="15365" width="3" style="47" hidden="1" customWidth="1"/>
    <col min="15366" max="15616" width="12.88671875" style="47" hidden="1"/>
    <col min="15617" max="15617" width="4" style="47" hidden="1" customWidth="1"/>
    <col min="15618" max="15618" width="1.6640625" style="47" hidden="1" customWidth="1"/>
    <col min="15619" max="15619" width="78.44140625" style="47" hidden="1" customWidth="1"/>
    <col min="15620" max="15620" width="12.6640625" style="47" hidden="1" customWidth="1"/>
    <col min="15621" max="15621" width="3" style="47" hidden="1" customWidth="1"/>
    <col min="15622" max="15872" width="12.88671875" style="47" hidden="1"/>
    <col min="15873" max="15873" width="4" style="47" hidden="1" customWidth="1"/>
    <col min="15874" max="15874" width="1.6640625" style="47" hidden="1" customWidth="1"/>
    <col min="15875" max="15875" width="78.44140625" style="47" hidden="1" customWidth="1"/>
    <col min="15876" max="15876" width="12.6640625" style="47" hidden="1" customWidth="1"/>
    <col min="15877" max="15877" width="3" style="47" hidden="1" customWidth="1"/>
    <col min="15878" max="16128" width="12.88671875" style="47" hidden="1"/>
    <col min="16129" max="16129" width="4" style="47" hidden="1" customWidth="1"/>
    <col min="16130" max="16130" width="1.6640625" style="47" hidden="1" customWidth="1"/>
    <col min="16131" max="16131" width="78.44140625" style="47" hidden="1" customWidth="1"/>
    <col min="16132" max="16132" width="12.6640625" style="47" hidden="1" customWidth="1"/>
    <col min="16133" max="16133" width="3" style="47" hidden="1" customWidth="1"/>
    <col min="16134" max="16384" width="12.88671875" style="47" hidden="1"/>
  </cols>
  <sheetData>
    <row r="1" spans="1:4" ht="86.4" customHeight="1" x14ac:dyDescent="0.25">
      <c r="B1" s="182"/>
      <c r="C1" s="182"/>
      <c r="D1" s="182"/>
    </row>
    <row r="2" spans="1:4" ht="63.6" customHeight="1" x14ac:dyDescent="0.25">
      <c r="B2" s="48"/>
      <c r="C2" s="77" t="s">
        <v>29</v>
      </c>
      <c r="D2" s="77"/>
    </row>
    <row r="3" spans="1:4" ht="7.2" customHeight="1" x14ac:dyDescent="0.25">
      <c r="B3" s="48"/>
      <c r="C3" s="77"/>
      <c r="D3" s="77"/>
    </row>
    <row r="4" spans="1:4" ht="23.4" customHeight="1" x14ac:dyDescent="0.25">
      <c r="B4" s="181" t="s">
        <v>14</v>
      </c>
      <c r="C4" s="181"/>
      <c r="D4" s="181"/>
    </row>
    <row r="5" spans="1:4" ht="30" customHeight="1" x14ac:dyDescent="0.25">
      <c r="A5" s="72"/>
      <c r="B5" s="76"/>
      <c r="C5" s="75" t="str">
        <f>Administrateurs!B4</f>
        <v>ADMINISTRATEURS TERRITORIAUX</v>
      </c>
      <c r="D5" s="74" t="str">
        <f>Administrateurs!N49</f>
        <v>Page A-1</v>
      </c>
    </row>
    <row r="6" spans="1:4" ht="30" customHeight="1" x14ac:dyDescent="0.25">
      <c r="A6" s="72"/>
      <c r="B6" s="76"/>
      <c r="C6" s="75" t="str">
        <f>Attachés!B4</f>
        <v>ATTACHES TERRITORIAUX</v>
      </c>
      <c r="D6" s="74" t="str">
        <f>Attachés!N47</f>
        <v>Page A-2</v>
      </c>
    </row>
    <row r="7" spans="1:4" ht="30" customHeight="1" x14ac:dyDescent="0.25">
      <c r="A7" s="72"/>
      <c r="B7" s="76"/>
      <c r="C7" s="75" t="str">
        <f>'Secrétaires de mairie'!B4</f>
        <v>SECRETAIRES DE MAIRIE</v>
      </c>
      <c r="D7" s="74" t="str">
        <f>'Secrétaires de mairie'!N48</f>
        <v>Page A-3</v>
      </c>
    </row>
    <row r="8" spans="1:4" ht="23.4" customHeight="1" x14ac:dyDescent="0.25">
      <c r="B8" s="181" t="s">
        <v>15</v>
      </c>
      <c r="C8" s="181"/>
      <c r="D8" s="181"/>
    </row>
    <row r="9" spans="1:4" ht="30" customHeight="1" x14ac:dyDescent="0.25">
      <c r="A9" s="72"/>
      <c r="B9" s="76"/>
      <c r="C9" s="75" t="str">
        <f>'Attachés de conservation'!B4</f>
        <v>ATTACHES TERRITORIAUX DE CONSERVATION DU PATRIMOINE</v>
      </c>
      <c r="D9" s="74" t="str">
        <f>'Attachés de conservation'!N47</f>
        <v>Page A-4</v>
      </c>
    </row>
    <row r="10" spans="1:4" ht="30" customHeight="1" x14ac:dyDescent="0.25">
      <c r="A10" s="72"/>
      <c r="B10" s="76"/>
      <c r="C10" s="75" t="str">
        <f>Bibliothécaires!B4</f>
        <v>BIBLIOTHECAIRES TERRITORIAUX</v>
      </c>
      <c r="D10" s="74" t="str">
        <f>Bibliothécaires!N48</f>
        <v>Page A-5</v>
      </c>
    </row>
    <row r="11" spans="1:4" ht="30" customHeight="1" x14ac:dyDescent="0.25">
      <c r="A11" s="72"/>
      <c r="B11" s="76"/>
      <c r="C11" s="75" t="str">
        <f>'Conservateurs de Bibli'!B4</f>
        <v>CONSERVATEURS TERRITORIAUX DE BIBLIOTHEQUES</v>
      </c>
      <c r="D11" s="74" t="str">
        <f>'Conservateurs de Bibli'!N47</f>
        <v>Page A-6</v>
      </c>
    </row>
    <row r="12" spans="1:4" ht="30" customHeight="1" x14ac:dyDescent="0.25">
      <c r="A12" s="72"/>
      <c r="B12" s="76"/>
      <c r="C12" s="75" t="str">
        <f>'Conservateurs du Patrimoine'!B4</f>
        <v>CONSERVATEURS TERRITORIAUX DU PATRIMOINE</v>
      </c>
      <c r="D12" s="74" t="str">
        <f>'Conservateurs du Patrimoine'!N47</f>
        <v>Page A-7</v>
      </c>
    </row>
    <row r="13" spans="1:4" ht="30" customHeight="1" x14ac:dyDescent="0.25">
      <c r="A13" s="72"/>
      <c r="B13" s="76"/>
      <c r="C13" s="75" t="str">
        <f>'Directeurs d''EA'!B4</f>
        <v>DIRECTEURS D'ETABLISSEMENTS TERRITORIAUX
 D'ENSEIGNEMENT ARTISTIQUE</v>
      </c>
      <c r="D13" s="74" t="str">
        <f>'Directeurs d''EA'!N47</f>
        <v>Page A-8</v>
      </c>
    </row>
    <row r="14" spans="1:4" ht="30" customHeight="1" x14ac:dyDescent="0.25">
      <c r="A14" s="72"/>
      <c r="B14" s="76"/>
      <c r="C14" s="75" t="str">
        <f>'Professeurs d''EA'!B4</f>
        <v>PROFESSEURS TERRITORIAUX D'ENSEIGNEMENT ARTISTIQUE</v>
      </c>
      <c r="D14" s="74" t="str">
        <f>'Professeurs d''EA'!N48</f>
        <v>Page A-9</v>
      </c>
    </row>
    <row r="15" spans="1:4" ht="23.4" customHeight="1" x14ac:dyDescent="0.25">
      <c r="A15" s="49"/>
      <c r="B15" s="181" t="s">
        <v>16</v>
      </c>
      <c r="C15" s="181"/>
      <c r="D15" s="181"/>
    </row>
    <row r="16" spans="1:4" ht="30" customHeight="1" x14ac:dyDescent="0.25">
      <c r="A16" s="72"/>
      <c r="B16" s="76"/>
      <c r="C16" s="75" t="str">
        <f>'Assistants SocioEd'!B4</f>
        <v>ASSISTANTS TERRITORIAUX SOCIO-EDUCATIFS</v>
      </c>
      <c r="D16" s="74" t="str">
        <f>'Assistants SocioEd'!P47</f>
        <v>Page A-10</v>
      </c>
    </row>
    <row r="17" spans="1:4" ht="30" customHeight="1" x14ac:dyDescent="0.25">
      <c r="A17" s="72"/>
      <c r="B17" s="76"/>
      <c r="C17" s="75" t="str">
        <f>BiologistesVétérinairesPharmaci!B4</f>
        <v>BIOLOGISTES, VETERINAIRES ET PHARMACIENS TERRITORIAUX</v>
      </c>
      <c r="D17" s="74" t="str">
        <f>BiologistesVétérinairesPharmaci!N48</f>
        <v>Page A-11</v>
      </c>
    </row>
    <row r="18" spans="1:4" ht="30" customHeight="1" x14ac:dyDescent="0.25">
      <c r="A18" s="72"/>
      <c r="B18" s="76"/>
      <c r="C18" s="75" t="str">
        <f>CadresDeSanté!B4</f>
        <v>CADRES TERRITORIAUX DE SANTE PARAMEDICAUX</v>
      </c>
      <c r="D18" s="74" t="str">
        <f>CadresDeSanté!O46</f>
        <v>Page A-12</v>
      </c>
    </row>
    <row r="19" spans="1:4" ht="30" customHeight="1" x14ac:dyDescent="0.25">
      <c r="A19" s="72"/>
      <c r="B19" s="76"/>
      <c r="C19" s="75" t="str">
        <f>CadreSanteInfirmierTechnParamed!B4</f>
        <v>CADRES TERRITORIAUX DE SANTE INFIRMIERS 
ET TECHNICIENS PARAMEDICAUX</v>
      </c>
      <c r="D19" s="74" t="str">
        <f>CadreSanteInfirmierTechnParamed!N45</f>
        <v>Page A-13</v>
      </c>
    </row>
    <row r="20" spans="1:4" ht="30" customHeight="1" x14ac:dyDescent="0.25">
      <c r="A20" s="72"/>
      <c r="B20" s="76"/>
      <c r="C20" s="75" t="str">
        <f>'Conseillers Socio-Educa'!B4</f>
        <v>CONSEILLERS TERRITORIAUX SOCIO-EDUCATIFS</v>
      </c>
      <c r="D20" s="74" t="str">
        <f>'Conseillers Socio-Educa'!N48</f>
        <v>Page A-14</v>
      </c>
    </row>
    <row r="21" spans="1:4" ht="30" customHeight="1" x14ac:dyDescent="0.25">
      <c r="A21" s="72"/>
      <c r="B21" s="76"/>
      <c r="C21" s="75" t="str">
        <f>'Educateurs de JE'!B4</f>
        <v>EDUCATEURS TERRITORIAUX DE JEUNES ENFANTS</v>
      </c>
      <c r="D21" s="74" t="str">
        <f>'Educateurs de JE'!P47</f>
        <v>Page A-15</v>
      </c>
    </row>
    <row r="22" spans="1:4" ht="30" customHeight="1" x14ac:dyDescent="0.25">
      <c r="A22" s="72"/>
      <c r="B22" s="76"/>
      <c r="C22" s="75" t="str">
        <f>'Infirmiers en soins généraux'!B4</f>
        <v>INFIRMIERS TERRITORIAUX EN SOINS GENERAUX</v>
      </c>
      <c r="D22" s="74" t="str">
        <f>'Infirmiers en soins généraux'!O47</f>
        <v>Page A-16</v>
      </c>
    </row>
    <row r="23" spans="1:4" ht="30" customHeight="1" x14ac:dyDescent="0.25">
      <c r="A23" s="72"/>
      <c r="B23" s="76"/>
      <c r="C23" s="75" t="str">
        <f>'Masseurs-kiné et Orthophonistes'!B4</f>
        <v>MASSEURS-KINESITHERAPEUTES ET ORTOPHONISTES TERRITORIAUX</v>
      </c>
      <c r="D23" s="74" t="str">
        <f>'Masseurs-kiné et Orthophonistes'!O47</f>
        <v>Page A-17</v>
      </c>
    </row>
    <row r="24" spans="1:4" ht="30" customHeight="1" x14ac:dyDescent="0.25">
      <c r="A24" s="72"/>
      <c r="B24" s="76"/>
      <c r="C24" s="75" t="str">
        <f>Médecins!B4</f>
        <v>MEDECINS TERRITORIAUX</v>
      </c>
      <c r="D24" s="74" t="str">
        <f>Médecins!N51</f>
        <v>Page A-18</v>
      </c>
    </row>
    <row r="25" spans="1:4" ht="63.75" customHeight="1" x14ac:dyDescent="0.25">
      <c r="A25" s="72"/>
      <c r="B25" s="76"/>
      <c r="C25" s="82" t="str">
        <f>PedicurePodoErgoPsyOrthoptTechn!B4</f>
        <v>PEDICURES-PODOLOGUES, ERGOTHERAPEUTES, PSYCHOMOTRICIENS,ORTHOPTISTES, TECHNICIENS DE LABORATOIRE MEDICAL, MANIPULATEURS D'ELECTRORADIOLOGIE MEDICALE, PREPARATEURS EN PHARMACIE HOSPITALIERE ET DIETETICIENS TERRITORIAUX</v>
      </c>
      <c r="D25" s="74" t="str">
        <f>PedicurePodoErgoPsyOrthoptTechn!O36</f>
        <v>Page A-19</v>
      </c>
    </row>
    <row r="26" spans="1:4" ht="30" customHeight="1" x14ac:dyDescent="0.25">
      <c r="A26" s="72"/>
      <c r="B26" s="76"/>
      <c r="C26" s="75" t="str">
        <f>PuéricultricesCadresDeSanté!B4</f>
        <v>PUERICULTRICES CADRES TERRITORIAUX DE SANTE</v>
      </c>
      <c r="D26" s="74" t="str">
        <f>PuéricultricesCadresDeSanté!O46</f>
        <v>Page A-20</v>
      </c>
    </row>
    <row r="27" spans="1:4" ht="30" customHeight="1" x14ac:dyDescent="0.25">
      <c r="A27" s="72"/>
      <c r="B27" s="76"/>
      <c r="C27" s="75" t="str">
        <f>'Puericultrices cat Active'!B4</f>
        <v>PUERICULTRICES TERRITORIALES (catégorie active)</v>
      </c>
      <c r="D27" s="74" t="str">
        <f>'Puericultrices cat Active'!O46</f>
        <v>Page A-21</v>
      </c>
    </row>
    <row r="28" spans="1:4" ht="30" customHeight="1" x14ac:dyDescent="0.25">
      <c r="A28" s="72"/>
      <c r="B28" s="76"/>
      <c r="C28" s="75" t="str">
        <f>'Puericultrices cat Sédentaire'!B4</f>
        <v>PUERICULTRICES TERRITORIALES (catégorie sédentaire)</v>
      </c>
      <c r="D28" s="74" t="str">
        <f>'Puericultrices cat Sédentaire'!O46</f>
        <v>Page A-22</v>
      </c>
    </row>
    <row r="29" spans="1:4" ht="30" customHeight="1" x14ac:dyDescent="0.25">
      <c r="A29" s="72"/>
      <c r="B29" s="76"/>
      <c r="C29" s="75" t="str">
        <f>Psychologues!B4</f>
        <v>PSYCHOLOGUES TERRITORIAUX</v>
      </c>
      <c r="D29" s="74" t="str">
        <f>Psychologues!O47</f>
        <v>Page A-23</v>
      </c>
    </row>
    <row r="30" spans="1:4" ht="30" customHeight="1" x14ac:dyDescent="0.25">
      <c r="A30" s="72"/>
      <c r="B30" s="76"/>
      <c r="C30" s="75" t="str">
        <f>'Sages-femmes'!B4</f>
        <v>SAGES-FEMMES TERRITORIALES</v>
      </c>
      <c r="D30" s="74" t="str">
        <f>'Sages-femmes'!O47</f>
        <v>Page A-24</v>
      </c>
    </row>
    <row r="31" spans="1:4" ht="23.4" customHeight="1" x14ac:dyDescent="0.25">
      <c r="B31" s="181" t="s">
        <v>17</v>
      </c>
      <c r="C31" s="181"/>
      <c r="D31" s="181"/>
    </row>
    <row r="32" spans="1:4" ht="30" customHeight="1" x14ac:dyDescent="0.25">
      <c r="A32" s="72"/>
      <c r="B32" s="76"/>
      <c r="C32" s="75" t="str">
        <f>'Directeurs de PM'!B4</f>
        <v>DIRECTEURS DE POLICE MUNICIPALE</v>
      </c>
      <c r="D32" s="74" t="str">
        <f>'Directeurs de PM'!N48</f>
        <v>Page A-25</v>
      </c>
    </row>
    <row r="33" spans="1:4" ht="23.4" customHeight="1" x14ac:dyDescent="0.25">
      <c r="A33" s="72"/>
      <c r="B33" s="181" t="s">
        <v>18</v>
      </c>
      <c r="C33" s="181"/>
      <c r="D33" s="181"/>
    </row>
    <row r="34" spans="1:4" ht="30" customHeight="1" x14ac:dyDescent="0.25">
      <c r="A34" s="72"/>
      <c r="B34" s="76"/>
      <c r="C34" s="75" t="str">
        <f>'Conseiller des APS'!B4</f>
        <v>CONSEILLERS TERRITORIAUX DES ACTIVITES PHYSIQUES 
ET SPORTIVES</v>
      </c>
      <c r="D34" s="74" t="str">
        <f>'Conseiller des APS'!N48</f>
        <v>Page A-26</v>
      </c>
    </row>
    <row r="35" spans="1:4" ht="23.4" customHeight="1" x14ac:dyDescent="0.25">
      <c r="A35" s="72"/>
      <c r="B35" s="181" t="s">
        <v>19</v>
      </c>
      <c r="C35" s="181"/>
      <c r="D35" s="181"/>
    </row>
    <row r="36" spans="1:4" ht="30" customHeight="1" x14ac:dyDescent="0.25">
      <c r="A36" s="72"/>
      <c r="B36" s="76"/>
      <c r="C36" s="75" t="str">
        <f>'Ingénieurs en Chef'!B4</f>
        <v>INGENIEURS EN CHEF TERRITORIAUX</v>
      </c>
      <c r="D36" s="74" t="str">
        <f>'Ingénieurs en Chef'!N51</f>
        <v>Page A-27</v>
      </c>
    </row>
    <row r="37" spans="1:4" ht="30" customHeight="1" x14ac:dyDescent="0.25">
      <c r="A37" s="72"/>
      <c r="B37" s="76"/>
      <c r="C37" s="75" t="str">
        <f>Ingénieurs!B4</f>
        <v>INGENIEURS TERRITORIAUX</v>
      </c>
      <c r="D37" s="74" t="str">
        <f>Ingénieurs!N50</f>
        <v>Page A-28</v>
      </c>
    </row>
    <row r="38" spans="1:4" ht="30" customHeight="1" x14ac:dyDescent="0.25">
      <c r="A38" s="72"/>
      <c r="B38" s="73"/>
      <c r="C38" s="82"/>
      <c r="D38" s="74"/>
    </row>
    <row r="39" spans="1:4" ht="30" customHeight="1" x14ac:dyDescent="0.25">
      <c r="B39" s="48"/>
      <c r="C39" s="49"/>
      <c r="D39" s="50"/>
    </row>
    <row r="40" spans="1:4" s="54" customFormat="1" ht="13.8" x14ac:dyDescent="0.25">
      <c r="A40" s="72"/>
      <c r="B40" s="51"/>
      <c r="C40" s="52"/>
      <c r="D40" s="53"/>
    </row>
    <row r="41" spans="1:4" s="54" customFormat="1" ht="13.8" x14ac:dyDescent="0.25">
      <c r="A41" s="72"/>
      <c r="B41" s="51"/>
      <c r="C41" s="52"/>
      <c r="D41" s="53"/>
    </row>
    <row r="42" spans="1:4" s="54" customFormat="1" ht="13.8" x14ac:dyDescent="0.25">
      <c r="A42" s="72"/>
      <c r="B42" s="51"/>
      <c r="C42" s="52"/>
      <c r="D42" s="53"/>
    </row>
    <row r="43" spans="1:4" s="54" customFormat="1" ht="13.8" x14ac:dyDescent="0.25">
      <c r="A43" s="72"/>
      <c r="B43" s="51"/>
      <c r="C43" s="52"/>
      <c r="D43" s="53"/>
    </row>
    <row r="44" spans="1:4" s="54" customFormat="1" ht="13.8" x14ac:dyDescent="0.25">
      <c r="A44" s="72"/>
      <c r="B44" s="51"/>
      <c r="C44" s="52"/>
      <c r="D44" s="53"/>
    </row>
    <row r="45" spans="1:4" s="54" customFormat="1" ht="13.8" x14ac:dyDescent="0.25">
      <c r="A45" s="72"/>
      <c r="B45" s="51"/>
      <c r="C45" s="52"/>
      <c r="D45" s="53"/>
    </row>
    <row r="46" spans="1:4" s="54" customFormat="1" ht="13.8" x14ac:dyDescent="0.25">
      <c r="A46" s="72"/>
      <c r="B46" s="51"/>
      <c r="C46" s="52"/>
      <c r="D46" s="53"/>
    </row>
    <row r="47" spans="1:4" s="54" customFormat="1" ht="13.8" x14ac:dyDescent="0.25">
      <c r="A47" s="72"/>
      <c r="B47" s="51"/>
      <c r="C47" s="52"/>
      <c r="D47" s="53"/>
    </row>
    <row r="48" spans="1:4" s="54" customFormat="1" ht="13.8" x14ac:dyDescent="0.25">
      <c r="A48" s="72"/>
      <c r="B48" s="51"/>
      <c r="C48" s="52"/>
      <c r="D48" s="53"/>
    </row>
    <row r="49" spans="1:6" s="54" customFormat="1" ht="13.8" x14ac:dyDescent="0.25">
      <c r="A49" s="47"/>
      <c r="B49" s="51"/>
      <c r="C49" s="52"/>
      <c r="D49" s="53"/>
    </row>
    <row r="50" spans="1:6" s="54" customFormat="1" ht="13.8" x14ac:dyDescent="0.25">
      <c r="A50" s="72"/>
      <c r="B50" s="51"/>
      <c r="C50" s="52"/>
      <c r="D50" s="53"/>
    </row>
    <row r="51" spans="1:6" s="54" customFormat="1" ht="13.8" x14ac:dyDescent="0.25">
      <c r="A51" s="47"/>
      <c r="B51" s="51"/>
      <c r="C51" s="51"/>
      <c r="D51" s="55"/>
    </row>
    <row r="52" spans="1:6" s="54" customFormat="1" ht="13.8" x14ac:dyDescent="0.25">
      <c r="C52" s="56"/>
      <c r="D52" s="57"/>
    </row>
    <row r="53" spans="1:6" ht="13.8" x14ac:dyDescent="0.25">
      <c r="A53" s="54"/>
    </row>
    <row r="54" spans="1:6" ht="13.8" x14ac:dyDescent="0.25">
      <c r="A54" s="54"/>
      <c r="C54" s="60" t="s">
        <v>20</v>
      </c>
      <c r="D54" s="61"/>
    </row>
    <row r="55" spans="1:6" ht="13.8" x14ac:dyDescent="0.25">
      <c r="A55" s="54"/>
      <c r="C55" s="60" t="s">
        <v>21</v>
      </c>
    </row>
    <row r="56" spans="1:6" ht="13.8" x14ac:dyDescent="0.25">
      <c r="A56" s="54"/>
      <c r="C56" s="60" t="s">
        <v>22</v>
      </c>
    </row>
    <row r="57" spans="1:6" ht="13.8" x14ac:dyDescent="0.25">
      <c r="A57" s="54"/>
      <c r="C57" s="60" t="s">
        <v>23</v>
      </c>
    </row>
    <row r="58" spans="1:6" ht="14.4" customHeight="1" x14ac:dyDescent="0.25">
      <c r="A58" s="54"/>
      <c r="E58" s="62"/>
      <c r="F58" s="63"/>
    </row>
    <row r="59" spans="1:6" s="54" customFormat="1" ht="13.8" x14ac:dyDescent="0.25">
      <c r="A59" s="47"/>
      <c r="C59" s="56"/>
      <c r="D59" s="57"/>
    </row>
    <row r="60" spans="1:6" ht="13.8" hidden="1" x14ac:dyDescent="0.25"/>
    <row r="61" spans="1:6" ht="13.8" hidden="1" x14ac:dyDescent="0.25"/>
    <row r="62" spans="1:6" ht="13.8" hidden="1" x14ac:dyDescent="0.25"/>
    <row r="63" spans="1:6" ht="13.8" hidden="1" x14ac:dyDescent="0.25"/>
    <row r="64" spans="1:6" ht="13.8" hidden="1" x14ac:dyDescent="0.25"/>
    <row r="65" spans="1:1" ht="13.8" hidden="1" x14ac:dyDescent="0.25">
      <c r="A65" s="54"/>
    </row>
    <row r="66" spans="1:1" ht="14.25" customHeight="1" x14ac:dyDescent="0.25"/>
    <row r="84" ht="14.25" customHeight="1" x14ac:dyDescent="0.25"/>
    <row r="85" ht="14.25" customHeight="1" x14ac:dyDescent="0.25"/>
  </sheetData>
  <sheetProtection algorithmName="SHA-512" hashValue="y45CfkpmklKZnWJh658+e81STSXe8eqZdLsiAVZ3KSVW/rNXvFN9H+B5i155cDA8MjFbUzWBSsu7JUnpWtf/cg==" saltValue="uoRP1yL4kMi7TgDep4XSpw==" spinCount="100000" sheet="1" objects="1" scenarios="1"/>
  <mergeCells count="7">
    <mergeCell ref="B33:D33"/>
    <mergeCell ref="B35:D35"/>
    <mergeCell ref="B1:D1"/>
    <mergeCell ref="B4:D4"/>
    <mergeCell ref="B8:D8"/>
    <mergeCell ref="B15:D15"/>
    <mergeCell ref="B31:D31"/>
  </mergeCells>
  <hyperlinks>
    <hyperlink ref="D5" location="Administrateurs!A1" display="Administrateurs!A1" xr:uid="{EBF16C40-54BF-4E8D-BC3C-5F75A90F4604}"/>
    <hyperlink ref="C5" location="Administrateurs!A1" display="Administrateurs!A1" xr:uid="{9BE92EDC-130D-4AE5-B009-B621B66B55D6}"/>
    <hyperlink ref="D6" location="Attachés!A1" display="Attachés!A1" xr:uid="{3A89438D-5FA6-42B2-8A30-72EF1182A117}"/>
    <hyperlink ref="C7" location="'Secrétaires de mairie'!A1" display="'Secrétaires de mairie'!A1" xr:uid="{4A48DF7C-F730-4527-82D9-D5A5CC35E5E5}"/>
    <hyperlink ref="C6" location="Attachés!A1" display="Attachés!A1" xr:uid="{B226C70A-33CA-4959-BE5D-F5AD860A1AEB}"/>
    <hyperlink ref="C11" location="'Conservateurs de Bibli'!A1" display="'Conservateurs de Bibli'!A1" xr:uid="{DCAC0934-424C-410C-8833-691D377E7F54}"/>
    <hyperlink ref="C13" location="'Directeurs d''EA'!A1" display="'Directeurs d''EA'!A1" xr:uid="{12C1CB73-7EEB-4E0F-A71A-5E9EFE7DE7AD}"/>
    <hyperlink ref="D11" location="'Conservateurs de Bibli'!A1" display="'Conservateurs de Bibli'!A1" xr:uid="{3AC135E9-36C9-4CF8-8B40-C27BA48B1F09}"/>
    <hyperlink ref="D13" location="'Directeurs d''EA'!A1" display="'Directeurs d''EA'!A1" xr:uid="{B1902014-42E0-4724-901F-81D7ACC3DD2B}"/>
    <hyperlink ref="D7" location="'Secrétaires de mairie'!A1" display="'Secrétaires de mairie'!A1" xr:uid="{CF2D98F3-EC13-4E27-BDEB-24F093857EB1}"/>
    <hyperlink ref="C14" location="'Professeurs d''EA'!A1" display="'Professeurs d''EA'!A1" xr:uid="{92086C17-5587-4FEB-8B04-148DA9548F8E}"/>
    <hyperlink ref="D14" location="'Professeurs d''EA'!A1" display="'Professeurs d''EA'!A1" xr:uid="{D3EB73BE-195F-48D4-BCF7-C1F033C8831E}"/>
    <hyperlink ref="C32" location="'Directeurs de PM'!A1" display="'Directeurs de PM'!A1" xr:uid="{AC32FF54-33B0-4A80-8E26-A13F5AFB35C8}"/>
    <hyperlink ref="D32" location="'Directeurs de PM'!A1" display="'Directeurs de PM'!A1" xr:uid="{32E854E9-9DDF-4D81-A6C1-151A9261D1E5}"/>
    <hyperlink ref="C34" location="'Conseiller des APS'!A1" display="'Conseiller des APS'!A1" xr:uid="{E646E2A3-EC65-4747-B31F-EEC663C0BD67}"/>
    <hyperlink ref="D34" location="'Conseiller des APS'!A1" display="'Conseiller des APS'!A1" xr:uid="{48BE09CF-30AE-4247-8C24-FFBC4EDF0361}"/>
    <hyperlink ref="C36" location="'Ingénieurs en Chef'!A1" display="'Ingénieurs en Chef'!A1" xr:uid="{BDBA66BA-C014-45D1-8D57-22001ACD2395}"/>
    <hyperlink ref="D36" location="'Ingénieurs en Chef'!A1" display="'Ingénieurs en Chef'!A1" xr:uid="{2A215068-0036-4D8B-A274-8B909FA196F0}"/>
    <hyperlink ref="C37" location="Ingénieurs!A1" display="Ingénieurs!A1" xr:uid="{209F16CE-CDB7-4622-886F-30D1D7CEADE9}"/>
    <hyperlink ref="D37" location="Ingénieurs!A1" display="Ingénieurs!A1" xr:uid="{698CF5EE-ED7D-4CD7-B45F-4F8FEB559A01}"/>
    <hyperlink ref="C9" location="'Attachés de conservation'!A1" display="'Attachés de conservation'!A1" xr:uid="{D860F594-4B83-4D67-9F3F-025DAF451624}"/>
    <hyperlink ref="D9" location="'Attachés de conservation'!A1" display="'Attachés de conservation'!A1" xr:uid="{7057700C-4FF7-466A-85CE-5CA212CD9114}"/>
    <hyperlink ref="C10" location="Bibliothécaires!A1" display="Bibliothécaires!A1" xr:uid="{8E5FD8E7-7F36-491A-94DC-528B953B428F}"/>
    <hyperlink ref="D10" location="Bibliothécaires!A1" display="Bibliothécaires!A1" xr:uid="{67FF4741-EA47-4378-93E3-42554783DB82}"/>
    <hyperlink ref="D12" location="'Conservateurs du Patrimoine'!A1" display="'Conservateurs du Patrimoine'!A1" xr:uid="{691EE7BA-EADD-49E5-8E3F-15B453D1235E}"/>
    <hyperlink ref="C12" location="'Conservateurs du Patrimoine'!A1" display="'Conservateurs du Patrimoine'!A1" xr:uid="{CA823CA4-A7BF-4D5D-857E-4852B4E12AF1}"/>
    <hyperlink ref="C16" location="'Assistants SocioEd'!A1" display="'Assistants SocioEd'!A1" xr:uid="{88A474C7-EAB2-487B-8213-718C4F3EF719}"/>
    <hyperlink ref="D16" location="'Assistants SocioEd'!A1" display="'Assistants SocioEd'!A1" xr:uid="{874784E0-B2B9-48D1-B573-B787831D832B}"/>
    <hyperlink ref="C17" location="BiologistesVétérinairesPharmaci!A1" display="BiologistesVétérinairesPharmaci!A1" xr:uid="{437B2416-A8FC-42E4-8C22-9A9AF81CC0B1}"/>
    <hyperlink ref="C18" location="CadresDeSanté!A1" display="CadresDeSanté!A1" xr:uid="{008D9DF6-316E-48D8-B8B0-9FA92C2EFCFB}"/>
    <hyperlink ref="C19" location="CadreSanteInfirmierTechnParamed!A1" display="CadreSanteInfirmierTechnParamed!A1" xr:uid="{25E4E715-41F6-4432-8C3C-064B72A2C1B9}"/>
    <hyperlink ref="C20" location="'Conseillers Socio-Educa'!A1" display="'Conseillers Socio-Educa'!A1" xr:uid="{1FAF4EBE-2099-4886-99B2-5D0F79757F1C}"/>
    <hyperlink ref="C21" location="'Educateurs de JE'!A1" display="'Educateurs de JE'!A1" xr:uid="{DA4E723C-51E3-4A85-AEF9-2A3EA358D760}"/>
    <hyperlink ref="C22" location="'Infirmiers en soins généraux'!A1" display="'Infirmiers en soins généraux'!A1" xr:uid="{0AF1AAEA-1D98-4FCD-A149-EE14BECFD50C}"/>
    <hyperlink ref="C23" location="'Masseurs-kiné et Orthophonistes'!A1" display="'Masseurs-kiné et Orthophonistes'!A1" xr:uid="{BB9D66A7-8DA1-4D50-A557-465628039E74}"/>
    <hyperlink ref="C24" location="Médecins!A1" display="Médecins!A1" xr:uid="{396F0BA5-C075-4CB0-BA95-3309C932806B}"/>
    <hyperlink ref="C25" location="PedicurePodoErgoPsyOrthoptTechn!A1" display="PedicurePodoErgoPsyOrthoptTechn!A1" xr:uid="{E683E1A1-D3BB-4989-B740-46F31A809692}"/>
    <hyperlink ref="C26" location="PuéricultricesCadresDeSanté!A1" display="PuéricultricesCadresDeSanté!A1" xr:uid="{081C6058-F077-43A5-8922-D14C85BA82A5}"/>
    <hyperlink ref="C27" location="'Puericultrices cat Active'!A1" display="'Puericultrices cat Active'!A1" xr:uid="{04BBAA42-56E1-45F8-8E68-FE1E077FF314}"/>
    <hyperlink ref="C28" location="'Puericultrices cat Sédentaire'!A1" display="'Puericultrices cat Sédentaire'!A1" xr:uid="{CD7C0094-9A80-455D-9552-53F63467C008}"/>
    <hyperlink ref="C29" location="Psychologues!A1" display="Psychologues!A1" xr:uid="{DABDA575-302E-4A0C-AC97-E56491663D13}"/>
    <hyperlink ref="C30" location="'Sages-femmes'!A1" display="'Sages-femmes'!A1" xr:uid="{887764E7-AFF4-4D95-9B5B-C22ED256F2A1}"/>
    <hyperlink ref="D17" location="BiologistesVétérinairesPharmaci!A1" display="BiologistesVétérinairesPharmaci!A1" xr:uid="{B3778513-BFC1-4F8B-AF45-11DE516C8E2A}"/>
    <hyperlink ref="D18" location="CadresDeSanté!A1" display="CadresDeSanté!A1" xr:uid="{59C305C7-DC9A-426C-BA70-204D32D59C91}"/>
    <hyperlink ref="D19" location="CadreSanteInfirmierTechnParamed!A1" display="CadreSanteInfirmierTechnParamed!A1" xr:uid="{F7E7FDE3-B0E5-4388-99B9-941B82CBC716}"/>
    <hyperlink ref="D20" location="'Conseillers Socio-Educa'!A1" display="'Conseillers Socio-Educa'!A1" xr:uid="{972B933C-42FF-43FC-BE50-7A8D9DE32E94}"/>
    <hyperlink ref="D21" location="'Educateurs de JE'!A1" display="'Educateurs de JE'!A1" xr:uid="{BD874944-459C-48AD-B489-BDAB55EC08EC}"/>
    <hyperlink ref="D22" location="'Infirmiers en soins généraux'!A1" display="'Infirmiers en soins généraux'!A1" xr:uid="{95D55FE4-F40B-450E-BB99-6E70CC34973B}"/>
    <hyperlink ref="D23" location="'Masseurs-kiné et Orthophonistes'!A1" display="'Masseurs-kiné et Orthophonistes'!A1" xr:uid="{08D0D203-65E3-4C94-87F3-5166D0EFBBF4}"/>
    <hyperlink ref="D24" location="Médecins!A1" display="Médecins!A1" xr:uid="{D3095D0C-F0FE-4D87-889D-9D10588DAA4A}"/>
    <hyperlink ref="D25" location="PedicurePodoErgoPsyOrthoptTechn!A1" display="PedicurePodoErgoPsyOrthoptTechn!A1" xr:uid="{90277065-F56A-47A8-B27C-4DA085B4FCFE}"/>
    <hyperlink ref="D26" location="PuéricultricesCadresDeSanté!A1" display="PuéricultricesCadresDeSanté!A1" xr:uid="{E8E80EE5-7F4C-492A-8C80-6635A0495FB2}"/>
    <hyperlink ref="D27" location="'Puericultrices cat Active'!A1" display="'Puericultrices cat Active'!A1" xr:uid="{57AA9212-840B-4D1B-B2B0-C4FF93BA7D10}"/>
    <hyperlink ref="D28" location="'Puericultrices cat Sédentaire'!A1" display="'Puericultrices cat Sédentaire'!A1" xr:uid="{570670AA-BC21-4520-B742-7D17F00EE23D}"/>
    <hyperlink ref="D29" location="Psychologues!A1" display="Psychologues!A1" xr:uid="{38E72BCF-0428-4BE6-9C31-94DCD74C68D7}"/>
    <hyperlink ref="D30" location="'Sages-femmes'!A1" display="'Sages-femmes'!A1" xr:uid="{0D0321E1-2209-4A4B-90E6-E0FD89C9B34F}"/>
  </hyperlinks>
  <printOptions horizontalCentered="1"/>
  <pageMargins left="0.19685039370078741" right="0.19685039370078741" top="0.39370078740157483" bottom="0.19685039370078741"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E754D-6367-4B33-87D2-CA181FA5FA6F}">
  <sheetPr>
    <tabColor theme="2" tint="0.59999389629810485"/>
  </sheetPr>
  <dimension ref="A1:WVX127"/>
  <sheetViews>
    <sheetView showGridLines="0" showRowColHeaders="0" showRuler="0" zoomScaleNormal="100" zoomScalePageLayoutView="112" workbookViewId="0">
      <selection activeCell="Q20" sqref="Q1:XFD1048576"/>
    </sheetView>
  </sheetViews>
  <sheetFormatPr baseColWidth="10" defaultColWidth="0" defaultRowHeight="14.25" customHeight="1" zeroHeight="1" x14ac:dyDescent="0.3"/>
  <cols>
    <col min="1" max="1" width="1.6640625" style="1" customWidth="1"/>
    <col min="2" max="2" width="16" style="1" customWidth="1"/>
    <col min="3" max="3" width="10.44140625" style="1" customWidth="1"/>
    <col min="4" max="5" width="6.33203125" style="1" customWidth="1"/>
    <col min="6" max="6" width="5.88671875" style="1" customWidth="1"/>
    <col min="7" max="7" width="6" style="1" customWidth="1"/>
    <col min="8" max="14" width="5.44140625" style="1" customWidth="1"/>
    <col min="15" max="16" width="4.6640625" style="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185" t="s">
        <v>35</v>
      </c>
      <c r="L2" s="185"/>
      <c r="M2" s="185"/>
      <c r="N2" s="185"/>
      <c r="O2" s="185"/>
    </row>
    <row r="3" spans="2:16" ht="23.25" customHeight="1" x14ac:dyDescent="0.3">
      <c r="B3" s="186" t="s">
        <v>0</v>
      </c>
      <c r="C3" s="187"/>
      <c r="D3" s="187"/>
      <c r="E3" s="187"/>
      <c r="F3" s="187"/>
      <c r="G3" s="187"/>
      <c r="H3" s="187"/>
      <c r="I3" s="187"/>
      <c r="J3" s="188"/>
      <c r="K3" s="184" t="str">
        <f>'SOMMAIRE A'!B35</f>
        <v>FILIERE TECHNIQUE</v>
      </c>
      <c r="L3" s="184"/>
      <c r="M3" s="184"/>
      <c r="N3" s="184"/>
      <c r="O3" s="184"/>
    </row>
    <row r="4" spans="2:16" s="3" customFormat="1" ht="22.5" customHeight="1" thickBot="1" x14ac:dyDescent="0.35">
      <c r="B4" s="202" t="s">
        <v>146</v>
      </c>
      <c r="C4" s="203"/>
      <c r="D4" s="203"/>
      <c r="E4" s="203"/>
      <c r="F4" s="203"/>
      <c r="G4" s="203"/>
      <c r="H4" s="203"/>
      <c r="I4" s="203"/>
      <c r="J4" s="204"/>
      <c r="K4" s="4"/>
      <c r="L4" s="5"/>
      <c r="M4" s="5"/>
      <c r="N4" s="5"/>
      <c r="O4" s="5"/>
    </row>
    <row r="5" spans="2:16" s="6" customFormat="1" ht="3" customHeight="1" x14ac:dyDescent="0.3">
      <c r="B5" s="7"/>
      <c r="C5" s="7"/>
      <c r="D5" s="7"/>
      <c r="E5" s="7"/>
      <c r="F5" s="7"/>
      <c r="G5" s="7"/>
      <c r="H5" s="7"/>
      <c r="I5" s="7"/>
      <c r="J5" s="7"/>
      <c r="K5" s="7"/>
      <c r="L5" s="8"/>
      <c r="M5" s="8"/>
      <c r="N5" s="8"/>
      <c r="O5" s="8"/>
    </row>
    <row r="6" spans="2:16" s="3" customFormat="1" ht="34.5" customHeight="1" x14ac:dyDescent="0.3">
      <c r="B6" s="205" t="s">
        <v>148</v>
      </c>
      <c r="C6" s="205"/>
      <c r="D6" s="205"/>
      <c r="E6" s="205"/>
      <c r="F6" s="205"/>
      <c r="G6" s="205"/>
      <c r="H6" s="205"/>
      <c r="I6" s="205"/>
      <c r="J6" s="205"/>
      <c r="K6" s="205"/>
      <c r="L6" s="205"/>
      <c r="M6" s="205"/>
      <c r="N6" s="5"/>
      <c r="O6" s="5"/>
    </row>
    <row r="7" spans="2:16" s="3" customFormat="1" ht="6.75" customHeight="1" x14ac:dyDescent="0.3">
      <c r="B7" s="4"/>
      <c r="C7" s="4"/>
      <c r="D7" s="4"/>
      <c r="E7" s="4"/>
      <c r="F7" s="4"/>
      <c r="G7" s="4"/>
      <c r="H7" s="4"/>
      <c r="I7" s="4"/>
      <c r="J7" s="4"/>
      <c r="K7" s="4"/>
      <c r="L7" s="9"/>
      <c r="M7" s="5"/>
      <c r="N7" s="5"/>
      <c r="O7" s="5"/>
      <c r="P7" s="5"/>
    </row>
    <row r="8" spans="2:16" s="3" customFormat="1" ht="15" customHeight="1" x14ac:dyDescent="0.3">
      <c r="B8" s="206"/>
      <c r="C8" s="207" t="s">
        <v>1</v>
      </c>
      <c r="D8" s="207"/>
      <c r="E8" s="207"/>
      <c r="F8" s="207"/>
      <c r="G8" s="207"/>
      <c r="H8" s="12"/>
      <c r="I8" s="208" t="s">
        <v>2</v>
      </c>
      <c r="J8" s="208"/>
      <c r="K8" s="208"/>
      <c r="L8" s="208"/>
      <c r="M8" s="208"/>
      <c r="N8" s="208"/>
      <c r="O8" s="5"/>
      <c r="P8" s="5"/>
    </row>
    <row r="9" spans="2:16" s="3" customFormat="1" ht="23.1" customHeight="1" x14ac:dyDescent="0.3">
      <c r="B9" s="206"/>
      <c r="C9" s="209" t="s">
        <v>149</v>
      </c>
      <c r="D9" s="209"/>
      <c r="E9" s="209"/>
      <c r="F9" s="209"/>
      <c r="G9" s="209"/>
      <c r="H9" s="13"/>
      <c r="I9" s="266" t="s">
        <v>177</v>
      </c>
      <c r="J9" s="266"/>
      <c r="K9" s="266"/>
      <c r="L9" s="266"/>
      <c r="M9" s="266"/>
      <c r="N9" s="266"/>
      <c r="O9" s="266"/>
    </row>
    <row r="10" spans="2:16" s="3" customFormat="1" ht="23.1" customHeight="1" x14ac:dyDescent="0.3">
      <c r="B10" s="206"/>
      <c r="C10" s="211" t="s">
        <v>151</v>
      </c>
      <c r="D10" s="211"/>
      <c r="E10" s="211"/>
      <c r="F10" s="211"/>
      <c r="G10" s="211"/>
      <c r="H10" s="14"/>
      <c r="I10" s="212" t="s">
        <v>113</v>
      </c>
      <c r="J10" s="212"/>
      <c r="K10" s="212"/>
      <c r="L10" s="212"/>
      <c r="M10" s="212"/>
      <c r="N10" s="212"/>
      <c r="O10" s="212"/>
    </row>
    <row r="11" spans="2:16" s="3" customFormat="1" ht="23.1" customHeight="1" x14ac:dyDescent="0.3">
      <c r="B11" s="206"/>
      <c r="C11" s="220" t="s">
        <v>152</v>
      </c>
      <c r="D11" s="220"/>
      <c r="E11" s="220"/>
      <c r="F11" s="220"/>
      <c r="G11" s="220"/>
      <c r="H11" s="16"/>
      <c r="I11" s="221" t="s">
        <v>174</v>
      </c>
      <c r="J11" s="221"/>
      <c r="K11" s="221"/>
      <c r="L11" s="221"/>
      <c r="M11" s="221"/>
      <c r="N11" s="221"/>
      <c r="O11" s="221"/>
    </row>
    <row r="12" spans="2:16" s="20" customFormat="1" ht="18" customHeight="1" x14ac:dyDescent="0.25">
      <c r="B12" s="102" t="s">
        <v>149</v>
      </c>
      <c r="C12" s="22"/>
      <c r="D12" s="22"/>
      <c r="E12" s="22"/>
      <c r="F12" s="22"/>
      <c r="G12" s="22"/>
      <c r="H12" s="23"/>
      <c r="I12" s="22"/>
      <c r="J12" s="22"/>
      <c r="K12" s="22"/>
      <c r="L12" s="22"/>
      <c r="M12" s="22"/>
      <c r="N12" s="24"/>
      <c r="O12" s="19"/>
    </row>
    <row r="13" spans="2:16" ht="9" customHeight="1" x14ac:dyDescent="0.3">
      <c r="O13" s="19"/>
    </row>
    <row r="14" spans="2:16" ht="18" customHeight="1" x14ac:dyDescent="0.3">
      <c r="B14" s="243" t="s">
        <v>59</v>
      </c>
      <c r="C14" s="244"/>
      <c r="D14" s="198" t="s">
        <v>3</v>
      </c>
      <c r="E14" s="199"/>
      <c r="F14" s="199"/>
      <c r="G14" s="199"/>
      <c r="H14" s="199"/>
      <c r="I14" s="199"/>
      <c r="J14" s="213"/>
      <c r="K14" s="41"/>
      <c r="L14" s="41"/>
      <c r="M14" s="41"/>
      <c r="O14" s="19"/>
    </row>
    <row r="15" spans="2:16" ht="18" customHeight="1" x14ac:dyDescent="0.3">
      <c r="B15" s="245"/>
      <c r="C15" s="246"/>
      <c r="D15" s="25">
        <v>1</v>
      </c>
      <c r="E15" s="25">
        <v>2</v>
      </c>
      <c r="F15" s="25">
        <v>3</v>
      </c>
      <c r="G15" s="25">
        <v>4</v>
      </c>
      <c r="H15" s="25">
        <v>5</v>
      </c>
      <c r="I15" s="286" t="s">
        <v>150</v>
      </c>
      <c r="J15" s="287"/>
      <c r="K15"/>
      <c r="L15" s="64"/>
      <c r="M15" s="39"/>
      <c r="O15" s="19"/>
    </row>
    <row r="16" spans="2:16" ht="18" customHeight="1" x14ac:dyDescent="0.3">
      <c r="B16" s="28" t="s">
        <v>4</v>
      </c>
      <c r="C16" s="29">
        <v>43466</v>
      </c>
      <c r="D16" s="104">
        <v>1027</v>
      </c>
      <c r="E16" s="195" t="s">
        <v>45</v>
      </c>
      <c r="F16" s="195" t="s">
        <v>46</v>
      </c>
      <c r="G16" s="232" t="s">
        <v>304</v>
      </c>
      <c r="H16" s="195" t="s">
        <v>47</v>
      </c>
      <c r="I16" s="288" t="s">
        <v>48</v>
      </c>
      <c r="J16" s="289"/>
      <c r="K16"/>
      <c r="L16" s="88"/>
      <c r="M16" s="88"/>
      <c r="O16" s="19"/>
    </row>
    <row r="17" spans="2:15" ht="18" customHeight="1" x14ac:dyDescent="0.3">
      <c r="B17" s="28" t="s">
        <v>5</v>
      </c>
      <c r="C17" s="29">
        <v>43466</v>
      </c>
      <c r="D17" s="104">
        <f t="shared" ref="D17" si="0">VLOOKUP(D16,IBIM,2,0)</f>
        <v>830</v>
      </c>
      <c r="E17" s="196"/>
      <c r="F17" s="196" t="e">
        <f t="shared" ref="F17:H17" si="1">VLOOKUP(F16,IBIM,2,0)</f>
        <v>#N/A</v>
      </c>
      <c r="G17" s="196" t="e">
        <f t="shared" si="1"/>
        <v>#N/A</v>
      </c>
      <c r="H17" s="196" t="e">
        <f t="shared" si="1"/>
        <v>#N/A</v>
      </c>
      <c r="I17" s="290"/>
      <c r="J17" s="291"/>
      <c r="K17" s="89"/>
      <c r="L17" s="88"/>
      <c r="M17" s="88"/>
      <c r="O17" s="19"/>
    </row>
    <row r="18" spans="2:15" ht="18" customHeight="1" x14ac:dyDescent="0.3">
      <c r="B18" s="198" t="s">
        <v>6</v>
      </c>
      <c r="C18" s="213"/>
      <c r="D18" s="30" t="s">
        <v>9</v>
      </c>
      <c r="E18" s="30" t="s">
        <v>9</v>
      </c>
      <c r="F18" s="30" t="s">
        <v>9</v>
      </c>
      <c r="G18" s="30" t="s">
        <v>9</v>
      </c>
      <c r="H18" s="30" t="s">
        <v>9</v>
      </c>
      <c r="I18" s="292" t="s">
        <v>10</v>
      </c>
      <c r="J18" s="293"/>
      <c r="K18"/>
      <c r="L18" s="32"/>
      <c r="M18" s="32"/>
      <c r="O18" s="19"/>
    </row>
    <row r="19" spans="2:15" s="90" customFormat="1" ht="18" customHeight="1" x14ac:dyDescent="0.3">
      <c r="B19" s="91"/>
      <c r="C19" s="91"/>
      <c r="D19" s="92"/>
      <c r="E19" s="92"/>
      <c r="F19" s="92"/>
      <c r="G19" s="92"/>
      <c r="H19" s="92"/>
      <c r="I19" s="92"/>
      <c r="J19" s="92"/>
      <c r="K19" s="93"/>
      <c r="L19" s="92"/>
      <c r="M19" s="92"/>
      <c r="O19" s="94"/>
    </row>
    <row r="20" spans="2:15" s="90" customFormat="1" ht="18" customHeight="1" x14ac:dyDescent="0.3">
      <c r="B20" s="91"/>
      <c r="C20" s="91"/>
      <c r="D20" s="92"/>
      <c r="E20" s="92"/>
      <c r="F20" s="92"/>
      <c r="G20" s="92"/>
      <c r="H20" s="92"/>
      <c r="I20" s="92"/>
      <c r="J20" s="92"/>
      <c r="K20" s="93"/>
      <c r="L20" s="92"/>
      <c r="M20" s="92"/>
      <c r="O20" s="94"/>
    </row>
    <row r="21" spans="2:15" s="90" customFormat="1" ht="18" customHeight="1" x14ac:dyDescent="0.3">
      <c r="B21" s="91"/>
      <c r="C21" s="91"/>
      <c r="D21" s="92"/>
      <c r="E21" s="92"/>
      <c r="F21" s="92"/>
      <c r="G21" s="92"/>
      <c r="H21" s="92"/>
      <c r="I21" s="92"/>
      <c r="J21" s="92"/>
      <c r="K21" s="93"/>
      <c r="L21" s="92"/>
      <c r="M21" s="92"/>
      <c r="O21" s="94"/>
    </row>
    <row r="22" spans="2:15" s="90" customFormat="1" ht="18" customHeight="1" x14ac:dyDescent="0.3">
      <c r="B22" s="95"/>
      <c r="C22" s="95"/>
      <c r="D22" s="92"/>
      <c r="E22" s="92"/>
      <c r="F22" s="92"/>
      <c r="G22" s="92"/>
      <c r="H22" s="92"/>
      <c r="I22" s="92"/>
      <c r="J22" s="92"/>
      <c r="K22" s="93"/>
      <c r="L22" s="92"/>
      <c r="M22" s="92"/>
      <c r="O22" s="94"/>
    </row>
    <row r="23" spans="2:15" s="90" customFormat="1" ht="18" customHeight="1" x14ac:dyDescent="0.3">
      <c r="B23" s="95"/>
      <c r="C23" s="95"/>
      <c r="D23" s="92"/>
      <c r="E23" s="92"/>
      <c r="F23" s="92"/>
      <c r="G23" s="92"/>
      <c r="H23" s="92"/>
      <c r="I23" s="92"/>
      <c r="J23" s="92"/>
      <c r="K23" s="93"/>
      <c r="L23" s="92"/>
      <c r="M23" s="92"/>
      <c r="O23" s="94"/>
    </row>
    <row r="24" spans="2:15" s="90" customFormat="1" ht="18" customHeight="1" x14ac:dyDescent="0.3">
      <c r="B24" s="95"/>
      <c r="C24" s="95"/>
      <c r="D24" s="92"/>
      <c r="E24" s="92"/>
      <c r="F24" s="92"/>
      <c r="G24" s="92"/>
      <c r="H24" s="92"/>
      <c r="I24" s="92"/>
      <c r="J24" s="92"/>
      <c r="K24" s="93"/>
      <c r="L24" s="92"/>
      <c r="M24" s="92"/>
      <c r="O24" s="94"/>
    </row>
    <row r="25" spans="2:15" s="90" customFormat="1" ht="11.25" customHeight="1" x14ac:dyDescent="0.3">
      <c r="B25" s="95"/>
      <c r="C25" s="95"/>
      <c r="D25" s="92"/>
      <c r="E25" s="92"/>
      <c r="F25" s="92"/>
      <c r="G25" s="92"/>
      <c r="H25" s="92"/>
      <c r="I25" s="92"/>
      <c r="J25" s="92"/>
      <c r="K25" s="93"/>
      <c r="L25" s="92"/>
      <c r="M25" s="92"/>
      <c r="O25" s="94"/>
    </row>
    <row r="26" spans="2:15" ht="18" customHeight="1" x14ac:dyDescent="0.3">
      <c r="B26" s="33" t="s">
        <v>151</v>
      </c>
      <c r="C26" s="34"/>
      <c r="D26" s="34"/>
      <c r="E26" s="34"/>
      <c r="F26" s="34"/>
      <c r="G26" s="34"/>
      <c r="H26" s="35"/>
      <c r="I26" s="35"/>
      <c r="J26" s="34"/>
      <c r="K26"/>
      <c r="L26" s="34"/>
      <c r="M26" s="34"/>
    </row>
    <row r="27" spans="2:15" ht="9" customHeight="1" x14ac:dyDescent="0.3">
      <c r="K27"/>
    </row>
    <row r="28" spans="2:15" ht="18" customHeight="1" x14ac:dyDescent="0.3">
      <c r="B28" s="228" t="s">
        <v>28</v>
      </c>
      <c r="C28" s="229"/>
      <c r="D28" s="194" t="s">
        <v>3</v>
      </c>
      <c r="E28" s="194"/>
      <c r="F28" s="194"/>
      <c r="G28" s="194"/>
      <c r="H28" s="194"/>
      <c r="I28" s="194"/>
      <c r="J28" s="194"/>
      <c r="K28" s="194"/>
      <c r="L28" s="41"/>
      <c r="M28" s="41"/>
      <c r="N28" s="41"/>
      <c r="O28" s="41"/>
    </row>
    <row r="29" spans="2:15" ht="18" customHeight="1" x14ac:dyDescent="0.3">
      <c r="B29" s="230"/>
      <c r="C29" s="231"/>
      <c r="D29" s="25">
        <v>1</v>
      </c>
      <c r="E29" s="25">
        <v>2</v>
      </c>
      <c r="F29" s="25">
        <v>3</v>
      </c>
      <c r="G29" s="25">
        <v>4</v>
      </c>
      <c r="H29" s="25">
        <v>5</v>
      </c>
      <c r="I29" s="25">
        <v>6</v>
      </c>
      <c r="J29" s="25">
        <v>7</v>
      </c>
      <c r="K29" s="25">
        <v>8</v>
      </c>
      <c r="L29" s="64"/>
      <c r="M29" s="39"/>
      <c r="N29" s="39"/>
      <c r="O29" s="39"/>
    </row>
    <row r="30" spans="2:15" ht="18" customHeight="1" x14ac:dyDescent="0.3">
      <c r="B30" s="28" t="s">
        <v>4</v>
      </c>
      <c r="C30" s="29">
        <v>43466</v>
      </c>
      <c r="D30" s="87">
        <v>762</v>
      </c>
      <c r="E30" s="87">
        <v>842</v>
      </c>
      <c r="F30" s="87">
        <v>912</v>
      </c>
      <c r="G30" s="87">
        <v>977</v>
      </c>
      <c r="H30" s="87">
        <v>1027</v>
      </c>
      <c r="I30" s="258" t="s">
        <v>51</v>
      </c>
      <c r="J30" s="258" t="s">
        <v>52</v>
      </c>
      <c r="K30" s="298" t="s">
        <v>305</v>
      </c>
      <c r="L30" s="86"/>
      <c r="M30" s="86"/>
      <c r="N30" s="86"/>
      <c r="O30" s="81"/>
    </row>
    <row r="31" spans="2:15" ht="18" customHeight="1" x14ac:dyDescent="0.3">
      <c r="B31" s="28" t="s">
        <v>5</v>
      </c>
      <c r="C31" s="29">
        <v>43466</v>
      </c>
      <c r="D31" s="69">
        <f t="shared" ref="D31:H31" si="2">VLOOKUP(D30,IBIM,2,0)</f>
        <v>628</v>
      </c>
      <c r="E31" s="69">
        <f t="shared" si="2"/>
        <v>689</v>
      </c>
      <c r="F31" s="69">
        <f t="shared" si="2"/>
        <v>743</v>
      </c>
      <c r="G31" s="69">
        <f t="shared" si="2"/>
        <v>792</v>
      </c>
      <c r="H31" s="69">
        <f t="shared" si="2"/>
        <v>830</v>
      </c>
      <c r="I31" s="259"/>
      <c r="J31" s="259" t="e">
        <f t="shared" ref="J31:K31" si="3">VLOOKUP(J30,IBIM,2,0)</f>
        <v>#N/A</v>
      </c>
      <c r="K31" s="259" t="e">
        <f t="shared" si="3"/>
        <v>#N/A</v>
      </c>
      <c r="L31" s="81"/>
      <c r="M31" s="81"/>
      <c r="N31" s="81"/>
      <c r="O31" s="81"/>
    </row>
    <row r="32" spans="2:15" ht="18" customHeight="1" x14ac:dyDescent="0.3">
      <c r="B32" s="194" t="s">
        <v>6</v>
      </c>
      <c r="C32" s="194"/>
      <c r="D32" s="40" t="s">
        <v>43</v>
      </c>
      <c r="E32" s="40" t="s">
        <v>43</v>
      </c>
      <c r="F32" s="30" t="s">
        <v>8</v>
      </c>
      <c r="G32" s="30" t="s">
        <v>8</v>
      </c>
      <c r="H32" s="30" t="s">
        <v>27</v>
      </c>
      <c r="I32" s="30" t="s">
        <v>9</v>
      </c>
      <c r="J32" s="30" t="s">
        <v>11</v>
      </c>
      <c r="K32" s="30" t="s">
        <v>10</v>
      </c>
      <c r="L32" s="32"/>
      <c r="M32" s="32"/>
      <c r="N32" s="32"/>
      <c r="O32" s="32"/>
    </row>
    <row r="33" spans="1:16" ht="8.25" customHeight="1" x14ac:dyDescent="0.3">
      <c r="B33" s="41"/>
      <c r="C33" s="41"/>
      <c r="D33" s="32"/>
      <c r="E33" s="32"/>
      <c r="F33" s="32"/>
      <c r="G33" s="32"/>
      <c r="H33" s="32"/>
      <c r="I33" s="32"/>
      <c r="J33" s="32"/>
      <c r="K33" s="32"/>
      <c r="L33" s="32"/>
      <c r="M33" s="32"/>
      <c r="N33" s="32"/>
      <c r="O33" s="32"/>
    </row>
    <row r="34" spans="1:16" ht="18" customHeight="1" x14ac:dyDescent="0.3">
      <c r="B34" s="37" t="s">
        <v>152</v>
      </c>
      <c r="C34" s="11"/>
      <c r="D34" s="11"/>
      <c r="E34" s="11"/>
      <c r="F34" s="11"/>
      <c r="G34" s="11"/>
      <c r="H34" s="11"/>
      <c r="I34" s="11"/>
      <c r="J34" s="11"/>
      <c r="K34" s="11"/>
      <c r="L34" s="11"/>
      <c r="M34" s="11"/>
      <c r="N34" s="11"/>
    </row>
    <row r="35" spans="1:16" ht="5.25" customHeight="1" x14ac:dyDescent="0.3">
      <c r="B35" s="38"/>
      <c r="C35" s="38"/>
      <c r="D35" s="11"/>
      <c r="E35" s="11"/>
      <c r="F35" s="11"/>
      <c r="G35" s="11"/>
      <c r="H35" s="11"/>
      <c r="I35" s="11"/>
      <c r="J35" s="11"/>
      <c r="K35" s="11"/>
      <c r="L35" s="11"/>
      <c r="M35" s="11"/>
      <c r="N35" s="11"/>
    </row>
    <row r="36" spans="1:16" ht="18" customHeight="1" x14ac:dyDescent="0.3">
      <c r="B36" s="234" t="s">
        <v>59</v>
      </c>
      <c r="C36" s="235"/>
      <c r="D36" s="194" t="s">
        <v>3</v>
      </c>
      <c r="E36" s="194"/>
      <c r="F36" s="194"/>
      <c r="G36" s="194"/>
      <c r="H36" s="194"/>
      <c r="I36" s="194"/>
      <c r="J36" s="194"/>
      <c r="K36" s="194"/>
      <c r="L36" s="194"/>
      <c r="M36" s="194"/>
      <c r="N36" s="194"/>
      <c r="O36" s="194"/>
    </row>
    <row r="37" spans="1:16" ht="12" customHeight="1" x14ac:dyDescent="0.3">
      <c r="B37" s="296"/>
      <c r="C37" s="297"/>
      <c r="D37" s="138" t="s">
        <v>153</v>
      </c>
      <c r="E37" s="294">
        <v>1</v>
      </c>
      <c r="F37" s="294">
        <v>2</v>
      </c>
      <c r="G37" s="294">
        <v>3</v>
      </c>
      <c r="H37" s="294">
        <v>4</v>
      </c>
      <c r="I37" s="294">
        <v>5</v>
      </c>
      <c r="J37" s="294">
        <v>6</v>
      </c>
      <c r="K37" s="294">
        <v>7</v>
      </c>
      <c r="L37" s="294">
        <v>8</v>
      </c>
      <c r="M37" s="294">
        <v>9</v>
      </c>
      <c r="N37" s="294">
        <v>10</v>
      </c>
      <c r="O37" s="194">
        <v>11</v>
      </c>
    </row>
    <row r="38" spans="1:16" ht="12.75" customHeight="1" x14ac:dyDescent="0.3">
      <c r="B38" s="236"/>
      <c r="C38" s="237"/>
      <c r="D38" s="137" t="s">
        <v>86</v>
      </c>
      <c r="E38" s="295"/>
      <c r="F38" s="295">
        <v>2</v>
      </c>
      <c r="G38" s="295">
        <v>3</v>
      </c>
      <c r="H38" s="295">
        <v>4</v>
      </c>
      <c r="I38" s="295">
        <v>5</v>
      </c>
      <c r="J38" s="295">
        <v>6</v>
      </c>
      <c r="K38" s="295">
        <v>7</v>
      </c>
      <c r="L38" s="295">
        <v>8</v>
      </c>
      <c r="M38" s="295">
        <v>9</v>
      </c>
      <c r="N38" s="295">
        <v>10</v>
      </c>
      <c r="O38" s="194">
        <v>11</v>
      </c>
    </row>
    <row r="39" spans="1:16" ht="18" customHeight="1" x14ac:dyDescent="0.3">
      <c r="B39" s="28" t="s">
        <v>4</v>
      </c>
      <c r="C39" s="29">
        <v>44197</v>
      </c>
      <c r="D39" s="70">
        <v>395</v>
      </c>
      <c r="E39" s="70">
        <v>461</v>
      </c>
      <c r="F39" s="70">
        <v>525</v>
      </c>
      <c r="G39" s="70">
        <v>574</v>
      </c>
      <c r="H39" s="70">
        <v>623</v>
      </c>
      <c r="I39" s="70">
        <v>665</v>
      </c>
      <c r="J39" s="70">
        <v>713</v>
      </c>
      <c r="K39" s="70">
        <v>782</v>
      </c>
      <c r="L39" s="70">
        <v>862</v>
      </c>
      <c r="M39" s="70">
        <v>912</v>
      </c>
      <c r="N39" s="70">
        <v>977</v>
      </c>
      <c r="O39" s="70">
        <v>1015</v>
      </c>
    </row>
    <row r="40" spans="1:16" ht="18" customHeight="1" x14ac:dyDescent="0.3">
      <c r="B40" s="28" t="s">
        <v>5</v>
      </c>
      <c r="C40" s="29">
        <v>45108</v>
      </c>
      <c r="D40" s="80">
        <f t="shared" ref="D40:N40" si="4">VLOOKUP(D39,IBIM,2,0)</f>
        <v>369</v>
      </c>
      <c r="E40" s="71">
        <f t="shared" si="4"/>
        <v>404</v>
      </c>
      <c r="F40" s="71">
        <f t="shared" si="4"/>
        <v>450</v>
      </c>
      <c r="G40" s="71">
        <f t="shared" si="4"/>
        <v>485</v>
      </c>
      <c r="H40" s="71">
        <f t="shared" si="4"/>
        <v>523</v>
      </c>
      <c r="I40" s="71">
        <f t="shared" si="4"/>
        <v>555</v>
      </c>
      <c r="J40" s="71">
        <f t="shared" si="4"/>
        <v>591</v>
      </c>
      <c r="K40" s="71">
        <f t="shared" si="4"/>
        <v>644</v>
      </c>
      <c r="L40" s="71">
        <f t="shared" si="4"/>
        <v>705</v>
      </c>
      <c r="M40" s="71">
        <f t="shared" si="4"/>
        <v>743</v>
      </c>
      <c r="N40" s="71">
        <f t="shared" si="4"/>
        <v>792</v>
      </c>
      <c r="O40" s="71"/>
    </row>
    <row r="41" spans="1:16" ht="18" customHeight="1" x14ac:dyDescent="0.3">
      <c r="B41" s="198" t="s">
        <v>6</v>
      </c>
      <c r="C41" s="213"/>
      <c r="D41" s="40" t="s">
        <v>7</v>
      </c>
      <c r="E41" s="40" t="s">
        <v>7</v>
      </c>
      <c r="F41" s="30" t="s">
        <v>7</v>
      </c>
      <c r="G41" s="40" t="s">
        <v>43</v>
      </c>
      <c r="H41" s="40" t="s">
        <v>43</v>
      </c>
      <c r="I41" s="30" t="s">
        <v>8</v>
      </c>
      <c r="J41" s="40" t="s">
        <v>8</v>
      </c>
      <c r="K41" s="40" t="s">
        <v>8</v>
      </c>
      <c r="L41" s="30" t="s">
        <v>27</v>
      </c>
      <c r="M41" s="40" t="s">
        <v>9</v>
      </c>
      <c r="N41" s="40" t="s">
        <v>9</v>
      </c>
      <c r="O41" s="30" t="s">
        <v>10</v>
      </c>
      <c r="P41" s="32"/>
    </row>
    <row r="42" spans="1:16" ht="12.75" customHeight="1" x14ac:dyDescent="0.3">
      <c r="B42" s="281" t="s">
        <v>155</v>
      </c>
      <c r="C42" s="281"/>
      <c r="D42" s="281"/>
      <c r="E42" s="281"/>
      <c r="F42" s="281"/>
      <c r="G42" s="281"/>
      <c r="H42" s="281"/>
      <c r="I42" s="281"/>
      <c r="J42" s="281"/>
      <c r="K42" s="281"/>
      <c r="L42" s="281"/>
      <c r="M42" s="281"/>
      <c r="N42" s="281"/>
      <c r="O42" s="255"/>
    </row>
    <row r="43" spans="1:16" ht="5.25" customHeight="1" x14ac:dyDescent="0.3">
      <c r="B43" s="31"/>
      <c r="C43" s="31"/>
      <c r="D43" s="42"/>
      <c r="E43" s="42"/>
      <c r="F43" s="42"/>
      <c r="G43" s="42"/>
      <c r="H43" s="42"/>
      <c r="I43" s="42"/>
      <c r="J43" s="42"/>
      <c r="K43" s="42"/>
      <c r="L43" s="42"/>
      <c r="N43" s="32"/>
    </row>
    <row r="44" spans="1:16" s="114" customFormat="1" ht="27.75" customHeight="1" x14ac:dyDescent="0.3">
      <c r="A44" s="113"/>
      <c r="B44" s="193" t="s">
        <v>157</v>
      </c>
      <c r="C44" s="193"/>
      <c r="D44" s="193"/>
      <c r="E44" s="193"/>
      <c r="F44" s="193"/>
      <c r="G44" s="193"/>
      <c r="H44" s="193"/>
      <c r="I44" s="193"/>
      <c r="J44" s="193"/>
      <c r="K44" s="193"/>
      <c r="L44" s="193"/>
      <c r="M44" s="193"/>
      <c r="N44" s="193"/>
      <c r="O44" s="193"/>
    </row>
    <row r="45" spans="1:16" s="114" customFormat="1" ht="27" customHeight="1" x14ac:dyDescent="0.3">
      <c r="A45" s="113"/>
      <c r="B45" s="193" t="s">
        <v>156</v>
      </c>
      <c r="C45" s="193"/>
      <c r="D45" s="193"/>
      <c r="E45" s="193"/>
      <c r="F45" s="193"/>
      <c r="G45" s="193"/>
      <c r="H45" s="193"/>
      <c r="I45" s="193"/>
      <c r="J45" s="193"/>
      <c r="K45" s="193"/>
      <c r="L45" s="193"/>
      <c r="M45" s="193"/>
      <c r="N45" s="193"/>
      <c r="O45" s="193"/>
    </row>
    <row r="46" spans="1:16" s="114" customFormat="1" ht="12" customHeight="1" x14ac:dyDescent="0.3">
      <c r="A46" s="113"/>
      <c r="B46" s="193" t="s">
        <v>69</v>
      </c>
      <c r="C46" s="193"/>
      <c r="D46" s="193"/>
      <c r="E46" s="193"/>
      <c r="F46" s="193"/>
      <c r="G46" s="193"/>
      <c r="H46" s="193"/>
      <c r="I46" s="193"/>
      <c r="J46" s="193"/>
      <c r="K46" s="193"/>
      <c r="L46" s="193"/>
      <c r="M46" s="193"/>
      <c r="N46" s="83"/>
      <c r="O46" s="115"/>
    </row>
    <row r="47" spans="1:16" s="114" customFormat="1" ht="12.75" customHeight="1" x14ac:dyDescent="0.3">
      <c r="A47" s="83"/>
      <c r="B47" s="193" t="s">
        <v>30</v>
      </c>
      <c r="C47" s="193"/>
      <c r="D47" s="193"/>
      <c r="E47" s="193"/>
      <c r="F47" s="193"/>
      <c r="G47" s="193"/>
      <c r="H47" s="193"/>
      <c r="I47" s="193"/>
      <c r="J47" s="193"/>
      <c r="K47" s="193"/>
      <c r="L47" s="193"/>
      <c r="M47" s="193"/>
      <c r="N47" s="193"/>
    </row>
    <row r="48" spans="1:16" s="114" customFormat="1" ht="12.75" customHeight="1" x14ac:dyDescent="0.3">
      <c r="A48" s="83"/>
      <c r="B48" s="193" t="s">
        <v>31</v>
      </c>
      <c r="C48" s="193"/>
      <c r="D48" s="193"/>
      <c r="E48" s="193"/>
      <c r="F48" s="193"/>
      <c r="G48" s="193"/>
      <c r="H48" s="193"/>
      <c r="I48" s="193"/>
      <c r="J48" s="193"/>
      <c r="K48" s="193"/>
      <c r="L48" s="193"/>
      <c r="M48" s="193"/>
      <c r="N48" s="193"/>
    </row>
    <row r="49" spans="1:15" s="114" customFormat="1" ht="12.75" customHeight="1" x14ac:dyDescent="0.3">
      <c r="A49" s="83"/>
      <c r="B49" s="83"/>
      <c r="C49" s="83"/>
      <c r="D49" s="83"/>
      <c r="E49" s="83"/>
      <c r="F49" s="83"/>
      <c r="G49" s="83"/>
      <c r="H49" s="83"/>
      <c r="I49" s="83"/>
      <c r="J49" s="83"/>
      <c r="K49" s="83"/>
      <c r="L49" s="83"/>
      <c r="M49" s="83"/>
      <c r="N49" s="83"/>
    </row>
    <row r="50" spans="1:15" ht="11.4" customHeight="1" x14ac:dyDescent="0.3">
      <c r="A50" s="43" t="s">
        <v>13</v>
      </c>
      <c r="D50" s="183" t="s">
        <v>49</v>
      </c>
      <c r="E50" s="183"/>
      <c r="F50" s="183"/>
      <c r="G50" s="183"/>
    </row>
    <row r="51" spans="1:15" ht="11.4" customHeight="1" x14ac:dyDescent="0.2">
      <c r="A51" s="44" t="s">
        <v>118</v>
      </c>
      <c r="N51" s="43" t="s">
        <v>162</v>
      </c>
      <c r="O51" s="43"/>
    </row>
    <row r="52" spans="1:15" s="97" customFormat="1" ht="15" hidden="1" customHeight="1" x14ac:dyDescent="0.3">
      <c r="A52" s="96"/>
      <c r="B52" s="98"/>
      <c r="C52" s="98"/>
      <c r="D52" s="98"/>
      <c r="E52" s="98"/>
      <c r="F52" s="98"/>
      <c r="G52" s="98"/>
      <c r="H52" s="98"/>
      <c r="I52" s="98"/>
      <c r="J52" s="98"/>
      <c r="K52" s="98"/>
      <c r="L52" s="98"/>
      <c r="M52" s="98"/>
    </row>
    <row r="53" spans="1:15" s="97" customFormat="1" ht="15" hidden="1" customHeight="1" x14ac:dyDescent="0.3">
      <c r="A53" s="96"/>
      <c r="B53" s="98"/>
      <c r="C53" s="98"/>
      <c r="D53" s="98"/>
      <c r="E53" s="98"/>
      <c r="F53" s="98"/>
      <c r="G53" s="98"/>
      <c r="H53" s="98"/>
      <c r="I53" s="98"/>
      <c r="J53" s="98"/>
      <c r="K53" s="98"/>
      <c r="L53" s="98"/>
      <c r="M53" s="98"/>
    </row>
    <row r="54" spans="1:15" s="97" customFormat="1" ht="15" hidden="1" customHeight="1" x14ac:dyDescent="0.3">
      <c r="A54" s="96"/>
      <c r="B54" s="98"/>
      <c r="C54" s="98"/>
      <c r="D54" s="98"/>
      <c r="E54" s="98"/>
      <c r="F54" s="98"/>
      <c r="G54" s="98"/>
      <c r="H54" s="98"/>
      <c r="I54" s="98"/>
      <c r="J54" s="98"/>
      <c r="K54" s="98"/>
      <c r="L54" s="98"/>
      <c r="M54" s="98"/>
    </row>
    <row r="55" spans="1:15" s="97" customFormat="1" ht="15" hidden="1" customHeight="1" x14ac:dyDescent="0.3">
      <c r="A55" s="96"/>
      <c r="B55" s="98"/>
      <c r="C55" s="98"/>
      <c r="D55" s="98"/>
      <c r="E55" s="98"/>
      <c r="F55" s="98"/>
      <c r="G55" s="98"/>
      <c r="H55" s="98"/>
      <c r="I55" s="98"/>
      <c r="J55" s="98"/>
      <c r="K55" s="98"/>
      <c r="L55" s="98"/>
      <c r="M55" s="98"/>
    </row>
    <row r="56" spans="1:15" ht="11.4" hidden="1" customHeight="1" x14ac:dyDescent="0.3">
      <c r="A56" s="43"/>
    </row>
    <row r="57" spans="1:15" ht="11.4" hidden="1" customHeight="1" x14ac:dyDescent="0.2">
      <c r="A57" s="44"/>
      <c r="N57" s="43"/>
      <c r="O57" s="43"/>
    </row>
    <row r="58" spans="1:15" s="97" customFormat="1" ht="15" hidden="1" customHeight="1" x14ac:dyDescent="0.3">
      <c r="A58" s="96"/>
      <c r="B58" s="98"/>
      <c r="C58" s="98"/>
      <c r="D58" s="98"/>
      <c r="E58" s="98"/>
      <c r="F58" s="98"/>
      <c r="G58" s="98"/>
      <c r="H58" s="98"/>
      <c r="I58" s="98"/>
      <c r="J58" s="98"/>
      <c r="K58" s="98"/>
      <c r="L58" s="98"/>
      <c r="M58" s="98"/>
    </row>
    <row r="59" spans="1:15" s="97" customFormat="1" ht="15" hidden="1" customHeight="1" x14ac:dyDescent="0.3">
      <c r="A59" s="96"/>
      <c r="B59" s="98"/>
      <c r="C59" s="98"/>
      <c r="D59" s="98"/>
      <c r="E59" s="98"/>
      <c r="F59" s="98"/>
      <c r="G59" s="98"/>
      <c r="H59" s="98"/>
      <c r="I59" s="98"/>
      <c r="J59" s="98"/>
      <c r="K59" s="98"/>
      <c r="L59" s="98"/>
      <c r="M59" s="98"/>
    </row>
    <row r="60" spans="1:15" s="97" customFormat="1" ht="15" hidden="1" customHeight="1" x14ac:dyDescent="0.3">
      <c r="A60" s="96"/>
      <c r="B60" s="98"/>
      <c r="C60" s="98"/>
      <c r="D60" s="98"/>
      <c r="E60" s="98"/>
      <c r="F60" s="98"/>
      <c r="G60" s="98"/>
      <c r="H60" s="98"/>
      <c r="I60" s="98"/>
      <c r="J60" s="98"/>
      <c r="K60" s="98"/>
      <c r="L60" s="98"/>
      <c r="M60" s="98"/>
    </row>
    <row r="61" spans="1:15" s="97" customFormat="1" ht="15" hidden="1" customHeight="1" x14ac:dyDescent="0.3">
      <c r="A61" s="96"/>
      <c r="B61" s="98"/>
      <c r="C61" s="98"/>
      <c r="D61" s="98"/>
      <c r="E61" s="98"/>
      <c r="F61" s="98"/>
      <c r="G61" s="98"/>
      <c r="H61" s="98"/>
      <c r="I61" s="98"/>
      <c r="J61" s="98"/>
      <c r="K61" s="98"/>
      <c r="L61" s="98"/>
      <c r="M61" s="98"/>
    </row>
    <row r="62" spans="1:15" s="97" customFormat="1" ht="15" hidden="1" customHeight="1" x14ac:dyDescent="0.3">
      <c r="A62" s="96"/>
      <c r="B62" s="98"/>
      <c r="C62" s="98"/>
      <c r="D62" s="98"/>
      <c r="E62" s="98"/>
      <c r="F62" s="98"/>
      <c r="G62" s="98"/>
      <c r="H62" s="98"/>
      <c r="I62" s="98"/>
      <c r="J62" s="98"/>
      <c r="K62" s="98"/>
      <c r="L62" s="98"/>
      <c r="M62" s="98"/>
    </row>
    <row r="63" spans="1:15" s="97" customFormat="1" ht="15" hidden="1" customHeight="1" x14ac:dyDescent="0.3">
      <c r="A63" s="96"/>
      <c r="B63" s="98"/>
      <c r="C63" s="98"/>
      <c r="D63" s="98"/>
      <c r="E63" s="98"/>
      <c r="F63" s="98"/>
      <c r="G63" s="98"/>
      <c r="H63" s="98"/>
      <c r="I63" s="98"/>
      <c r="J63" s="98"/>
      <c r="K63" s="98"/>
      <c r="L63" s="98"/>
      <c r="M63" s="98"/>
    </row>
    <row r="64" spans="1:15" s="97" customFormat="1" ht="15" hidden="1" customHeight="1" x14ac:dyDescent="0.3">
      <c r="A64" s="96"/>
      <c r="B64" s="98"/>
      <c r="C64" s="98"/>
      <c r="D64" s="98"/>
      <c r="E64" s="98"/>
      <c r="F64" s="98"/>
      <c r="G64" s="98"/>
      <c r="H64" s="98"/>
      <c r="I64" s="98"/>
      <c r="J64" s="98"/>
      <c r="K64" s="98"/>
      <c r="L64" s="98"/>
      <c r="M64" s="98"/>
    </row>
    <row r="65" spans="1:13" s="97" customFormat="1" ht="15" hidden="1" customHeight="1" x14ac:dyDescent="0.3">
      <c r="A65" s="96"/>
      <c r="B65" s="98"/>
      <c r="C65" s="98"/>
      <c r="D65" s="98"/>
      <c r="E65" s="98"/>
      <c r="F65" s="98"/>
      <c r="G65" s="98"/>
      <c r="H65" s="98"/>
      <c r="I65" s="98"/>
      <c r="J65" s="98"/>
      <c r="K65" s="98"/>
      <c r="L65" s="98"/>
      <c r="M65" s="98"/>
    </row>
    <row r="66" spans="1:13" s="97" customFormat="1" ht="15" hidden="1" customHeight="1" x14ac:dyDescent="0.3">
      <c r="A66" s="96"/>
      <c r="B66" s="98"/>
      <c r="C66" s="98"/>
      <c r="D66" s="98"/>
      <c r="E66" s="98"/>
      <c r="F66" s="98"/>
      <c r="G66" s="98"/>
      <c r="H66" s="98"/>
      <c r="I66" s="98"/>
      <c r="J66" s="98"/>
      <c r="K66" s="98"/>
      <c r="L66" s="98"/>
      <c r="M66" s="98"/>
    </row>
    <row r="67" spans="1:13" s="97" customFormat="1" ht="15" hidden="1" customHeight="1" x14ac:dyDescent="0.3">
      <c r="A67" s="96"/>
      <c r="B67" s="98"/>
      <c r="C67" s="98"/>
      <c r="D67" s="98"/>
      <c r="E67" s="98"/>
      <c r="F67" s="98"/>
      <c r="G67" s="98"/>
      <c r="H67" s="98"/>
      <c r="I67" s="98"/>
      <c r="J67" s="98"/>
      <c r="K67" s="98"/>
      <c r="L67" s="98"/>
      <c r="M67" s="98"/>
    </row>
    <row r="68" spans="1:13" s="97" customFormat="1" ht="15" hidden="1" customHeight="1" x14ac:dyDescent="0.3">
      <c r="A68" s="96"/>
      <c r="B68" s="98"/>
      <c r="C68" s="98"/>
      <c r="D68" s="98"/>
      <c r="E68" s="98"/>
      <c r="F68" s="98"/>
      <c r="G68" s="98"/>
      <c r="H68" s="98"/>
      <c r="I68" s="98"/>
      <c r="J68" s="98"/>
      <c r="K68" s="98"/>
      <c r="L68" s="98"/>
      <c r="M68" s="98"/>
    </row>
    <row r="69" spans="1:13" s="97" customFormat="1" ht="15" hidden="1" customHeight="1" x14ac:dyDescent="0.3">
      <c r="A69" s="96"/>
      <c r="B69" s="98"/>
      <c r="C69" s="98"/>
      <c r="D69" s="98"/>
      <c r="E69" s="98"/>
      <c r="F69" s="98"/>
      <c r="G69" s="98"/>
      <c r="H69" s="98"/>
      <c r="I69" s="98"/>
      <c r="J69" s="98"/>
      <c r="K69" s="98"/>
      <c r="L69" s="98"/>
      <c r="M69" s="98"/>
    </row>
    <row r="70" spans="1:13" s="97" customFormat="1" ht="15" hidden="1" customHeight="1" x14ac:dyDescent="0.3">
      <c r="A70" s="96"/>
      <c r="B70" s="98"/>
      <c r="C70" s="98"/>
      <c r="D70" s="98"/>
      <c r="E70" s="98"/>
      <c r="F70" s="98"/>
      <c r="G70" s="98"/>
      <c r="H70" s="98"/>
      <c r="I70" s="98"/>
      <c r="J70" s="98"/>
      <c r="K70" s="98"/>
      <c r="L70" s="98"/>
      <c r="M70" s="98"/>
    </row>
    <row r="71" spans="1:13" s="97" customFormat="1" ht="15" hidden="1" customHeight="1" x14ac:dyDescent="0.3">
      <c r="A71" s="96"/>
      <c r="B71" s="98"/>
      <c r="C71" s="98"/>
      <c r="D71" s="98"/>
      <c r="E71" s="98"/>
      <c r="F71" s="98"/>
      <c r="G71" s="98"/>
      <c r="H71" s="98"/>
      <c r="I71" s="98"/>
      <c r="J71" s="98"/>
      <c r="K71" s="98"/>
      <c r="L71" s="98"/>
      <c r="M71" s="98"/>
    </row>
    <row r="72" spans="1:13" s="97" customFormat="1" ht="15" hidden="1" customHeight="1" x14ac:dyDescent="0.3">
      <c r="A72" s="96"/>
      <c r="B72" s="98"/>
      <c r="C72" s="98"/>
      <c r="D72" s="98"/>
      <c r="E72" s="98"/>
      <c r="F72" s="98"/>
      <c r="G72" s="98"/>
      <c r="H72" s="98"/>
      <c r="I72" s="98"/>
      <c r="J72" s="98"/>
      <c r="K72" s="98"/>
      <c r="L72" s="98"/>
      <c r="M72" s="98"/>
    </row>
    <row r="73" spans="1:13" s="97" customFormat="1" ht="15" hidden="1" customHeight="1" x14ac:dyDescent="0.3">
      <c r="A73" s="96"/>
      <c r="B73" s="98"/>
      <c r="C73" s="98"/>
      <c r="D73" s="98"/>
      <c r="E73" s="98"/>
      <c r="F73" s="98"/>
      <c r="G73" s="98"/>
      <c r="H73" s="98"/>
      <c r="I73" s="98"/>
      <c r="J73" s="98"/>
      <c r="K73" s="98"/>
      <c r="L73" s="98"/>
      <c r="M73" s="98"/>
    </row>
    <row r="74" spans="1:13" s="97" customFormat="1" ht="15" hidden="1" customHeight="1" x14ac:dyDescent="0.3">
      <c r="A74" s="96"/>
      <c r="B74" s="98"/>
      <c r="C74" s="98"/>
      <c r="D74" s="98"/>
      <c r="E74" s="98"/>
      <c r="F74" s="98"/>
      <c r="G74" s="98"/>
      <c r="H74" s="98"/>
      <c r="I74" s="98"/>
      <c r="J74" s="98"/>
      <c r="K74" s="98"/>
      <c r="L74" s="98"/>
      <c r="M74" s="98"/>
    </row>
    <row r="75" spans="1:13" s="97" customFormat="1" ht="15" hidden="1" customHeight="1" x14ac:dyDescent="0.3">
      <c r="A75" s="96"/>
      <c r="B75" s="98"/>
      <c r="C75" s="98"/>
      <c r="D75" s="98"/>
      <c r="E75" s="98"/>
      <c r="F75" s="98"/>
      <c r="G75" s="98"/>
      <c r="H75" s="98"/>
      <c r="I75" s="98"/>
      <c r="J75" s="98"/>
      <c r="K75" s="98"/>
      <c r="L75" s="98"/>
      <c r="M75" s="98"/>
    </row>
    <row r="76" spans="1:13" s="97" customFormat="1" ht="15" hidden="1" customHeight="1" x14ac:dyDescent="0.3">
      <c r="A76" s="96"/>
      <c r="B76" s="98"/>
      <c r="C76" s="98"/>
      <c r="D76" s="98"/>
      <c r="E76" s="98"/>
      <c r="F76" s="98"/>
      <c r="G76" s="98"/>
      <c r="H76" s="98"/>
      <c r="I76" s="98"/>
      <c r="J76" s="98"/>
      <c r="K76" s="98"/>
      <c r="L76" s="98"/>
      <c r="M76" s="98"/>
    </row>
    <row r="77" spans="1:13" s="97" customFormat="1" ht="15" hidden="1" customHeight="1" x14ac:dyDescent="0.3">
      <c r="A77" s="96"/>
      <c r="B77" s="98"/>
      <c r="C77" s="98"/>
      <c r="D77" s="98"/>
      <c r="E77" s="98"/>
      <c r="F77" s="98"/>
      <c r="G77" s="98"/>
      <c r="H77" s="98"/>
      <c r="I77" s="98"/>
      <c r="J77" s="98"/>
      <c r="K77" s="98"/>
      <c r="L77" s="98"/>
      <c r="M77" s="98"/>
    </row>
    <row r="78" spans="1:13" s="97" customFormat="1" ht="15" hidden="1" customHeight="1" x14ac:dyDescent="0.3">
      <c r="A78" s="96"/>
      <c r="B78" s="98"/>
      <c r="C78" s="98"/>
      <c r="D78" s="98"/>
      <c r="E78" s="98"/>
      <c r="F78" s="98"/>
      <c r="G78" s="98"/>
      <c r="H78" s="98"/>
      <c r="I78" s="98"/>
      <c r="J78" s="98"/>
      <c r="K78" s="98"/>
      <c r="L78" s="98"/>
      <c r="M78" s="98"/>
    </row>
    <row r="79" spans="1:13" s="97" customFormat="1" ht="15" hidden="1" customHeight="1" x14ac:dyDescent="0.3">
      <c r="A79" s="96"/>
      <c r="B79" s="98"/>
      <c r="C79" s="98"/>
      <c r="D79" s="98"/>
      <c r="E79" s="98"/>
      <c r="F79" s="98"/>
      <c r="G79" s="98"/>
      <c r="H79" s="98"/>
      <c r="I79" s="98"/>
      <c r="J79" s="98"/>
      <c r="K79" s="98"/>
      <c r="L79" s="98"/>
      <c r="M79" s="98"/>
    </row>
    <row r="80" spans="1:13" s="97" customFormat="1" ht="15" hidden="1" customHeight="1" x14ac:dyDescent="0.3">
      <c r="A80" s="96"/>
      <c r="B80" s="98"/>
      <c r="C80" s="98"/>
      <c r="D80" s="98"/>
      <c r="E80" s="98"/>
      <c r="F80" s="98"/>
      <c r="G80" s="98"/>
      <c r="H80" s="98"/>
      <c r="I80" s="98"/>
      <c r="J80" s="98"/>
      <c r="K80" s="98"/>
      <c r="L80" s="98"/>
      <c r="M80" s="98"/>
    </row>
    <row r="81" spans="1:15" s="97" customFormat="1" ht="15" hidden="1" customHeight="1" x14ac:dyDescent="0.3">
      <c r="A81" s="96"/>
      <c r="B81" s="98"/>
      <c r="C81" s="98"/>
      <c r="D81" s="98"/>
      <c r="E81" s="98"/>
      <c r="F81" s="98"/>
      <c r="G81" s="98"/>
      <c r="H81" s="98"/>
      <c r="I81" s="98"/>
      <c r="J81" s="98"/>
      <c r="K81" s="98"/>
      <c r="L81" s="98"/>
      <c r="M81" s="98"/>
    </row>
    <row r="82" spans="1:15" s="97" customFormat="1" ht="15" hidden="1" customHeight="1" x14ac:dyDescent="0.3">
      <c r="A82" s="96"/>
      <c r="B82" s="98"/>
      <c r="C82" s="98"/>
      <c r="D82" s="98"/>
      <c r="E82" s="98"/>
      <c r="F82" s="98"/>
      <c r="G82" s="98"/>
      <c r="H82" s="98"/>
      <c r="I82" s="98"/>
      <c r="J82" s="98"/>
      <c r="K82" s="98"/>
      <c r="L82" s="98"/>
      <c r="M82" s="98"/>
    </row>
    <row r="83" spans="1:15" s="97" customFormat="1" ht="15" hidden="1" customHeight="1" x14ac:dyDescent="0.3">
      <c r="A83" s="96"/>
      <c r="B83" s="98"/>
      <c r="C83" s="98"/>
      <c r="D83" s="98"/>
      <c r="E83" s="98"/>
      <c r="F83" s="98"/>
      <c r="G83" s="98"/>
      <c r="H83" s="98"/>
      <c r="I83" s="98"/>
      <c r="J83" s="98"/>
      <c r="K83" s="98"/>
      <c r="L83" s="98"/>
      <c r="M83" s="98"/>
    </row>
    <row r="84" spans="1:15" s="97" customFormat="1" ht="15" hidden="1" customHeight="1" x14ac:dyDescent="0.3">
      <c r="A84" s="96"/>
      <c r="B84" s="98"/>
      <c r="C84" s="98"/>
      <c r="D84" s="98"/>
      <c r="E84" s="98"/>
      <c r="F84" s="98"/>
      <c r="G84" s="98"/>
      <c r="H84" s="98"/>
      <c r="I84" s="98"/>
      <c r="J84" s="98"/>
      <c r="K84" s="98"/>
      <c r="L84" s="98"/>
      <c r="M84" s="98"/>
    </row>
    <row r="85" spans="1:15" s="97" customFormat="1" ht="15" hidden="1" customHeight="1" x14ac:dyDescent="0.3">
      <c r="A85" s="96"/>
      <c r="B85" s="98"/>
      <c r="C85" s="139"/>
      <c r="D85" s="139"/>
      <c r="E85" s="139"/>
      <c r="F85" s="139"/>
      <c r="G85" s="139"/>
      <c r="H85" s="139"/>
      <c r="I85" s="98"/>
      <c r="J85" s="98"/>
      <c r="K85" s="98"/>
      <c r="L85" s="98"/>
      <c r="M85" s="98"/>
    </row>
    <row r="86" spans="1:15" ht="13.95" hidden="1" customHeight="1" x14ac:dyDescent="0.3">
      <c r="B86" s="43"/>
    </row>
    <row r="87" spans="1:15" ht="11.4" hidden="1" customHeight="1" x14ac:dyDescent="0.2">
      <c r="B87" s="44"/>
      <c r="O87" s="45"/>
    </row>
    <row r="88" spans="1:15" s="46" customFormat="1" ht="11.4" hidden="1" customHeight="1" x14ac:dyDescent="0.3">
      <c r="B88" s="44"/>
      <c r="C88" s="3"/>
      <c r="D88" s="252"/>
      <c r="E88" s="252"/>
      <c r="F88" s="252"/>
      <c r="G88" s="252"/>
      <c r="H88" s="3"/>
      <c r="I88" s="3"/>
      <c r="J88" s="3"/>
      <c r="K88" s="3"/>
      <c r="L88" s="3"/>
      <c r="M88" s="45"/>
      <c r="N88" s="45"/>
    </row>
    <row r="89" spans="1:15" ht="11.4" hidden="1" customHeight="1" x14ac:dyDescent="0.3">
      <c r="A89" s="43"/>
    </row>
    <row r="90" spans="1:15" ht="11.4" hidden="1" customHeight="1" x14ac:dyDescent="0.2">
      <c r="A90" s="44"/>
      <c r="N90" s="43"/>
      <c r="O90" s="43"/>
    </row>
    <row r="91" spans="1:15" ht="11.4" hidden="1" customHeight="1" x14ac:dyDescent="0.3"/>
    <row r="92" spans="1:15" ht="11.4" hidden="1" customHeight="1" x14ac:dyDescent="0.3"/>
    <row r="93" spans="1:15" ht="11.4" hidden="1" customHeight="1" x14ac:dyDescent="0.3"/>
    <row r="94" spans="1:15" ht="11.4" hidden="1" customHeight="1" x14ac:dyDescent="0.3"/>
    <row r="95" spans="1:15" ht="11.4" hidden="1" customHeight="1" x14ac:dyDescent="0.3">
      <c r="E95" s="46"/>
    </row>
    <row r="96" spans="1:15" ht="17.25" hidden="1" customHeight="1" x14ac:dyDescent="0.3"/>
    <row r="98" ht="13.2" hidden="1" x14ac:dyDescent="0.3"/>
    <row r="99" ht="13.2" hidden="1" x14ac:dyDescent="0.3"/>
    <row r="100" ht="13.2" hidden="1" x14ac:dyDescent="0.3"/>
    <row r="101" ht="13.2" hidden="1" x14ac:dyDescent="0.3"/>
    <row r="102" ht="13.2" hidden="1" x14ac:dyDescent="0.3"/>
    <row r="103" ht="13.2" hidden="1" x14ac:dyDescent="0.3"/>
    <row r="104" ht="13.2" hidden="1" x14ac:dyDescent="0.3"/>
    <row r="105" ht="13.2" hidden="1" x14ac:dyDescent="0.3"/>
    <row r="106" ht="13.2" hidden="1" x14ac:dyDescent="0.3"/>
    <row r="107" ht="13.2" hidden="1" x14ac:dyDescent="0.3"/>
    <row r="108" ht="13.2" hidden="1" x14ac:dyDescent="0.3"/>
    <row r="109" ht="13.2" hidden="1" x14ac:dyDescent="0.3"/>
    <row r="110" ht="13.2" hidden="1" x14ac:dyDescent="0.3"/>
    <row r="111" ht="13.2" hidden="1" x14ac:dyDescent="0.3"/>
    <row r="112" ht="13.2" hidden="1" x14ac:dyDescent="0.3"/>
    <row r="113" ht="13.2" hidden="1" x14ac:dyDescent="0.3"/>
    <row r="114" ht="13.2" hidden="1" x14ac:dyDescent="0.3"/>
    <row r="115" ht="13.2" hidden="1" x14ac:dyDescent="0.3"/>
    <row r="116" ht="13.2" hidden="1" x14ac:dyDescent="0.3"/>
    <row r="117" ht="13.2" hidden="1" x14ac:dyDescent="0.3"/>
    <row r="118" ht="13.2" hidden="1" x14ac:dyDescent="0.3"/>
    <row r="119" ht="13.2" hidden="1" x14ac:dyDescent="0.3"/>
    <row r="120" ht="13.2" hidden="1" x14ac:dyDescent="0.3"/>
    <row r="121" ht="13.2" hidden="1" x14ac:dyDescent="0.3"/>
    <row r="122" ht="13.2" hidden="1" x14ac:dyDescent="0.3"/>
    <row r="123" ht="13.2" hidden="1" x14ac:dyDescent="0.3"/>
    <row r="124" ht="13.2" hidden="1" x14ac:dyDescent="0.3"/>
    <row r="125" ht="13.2" hidden="1" x14ac:dyDescent="0.3"/>
    <row r="126" ht="13.2" hidden="1" x14ac:dyDescent="0.3"/>
    <row r="127" ht="13.2" hidden="1" x14ac:dyDescent="0.3"/>
  </sheetData>
  <sheetProtection algorithmName="SHA-512" hashValue="jVifvvl2phAyF0GtATg7Q1fPaiMIlfrclIJSx0SUZ4XztMW8kih6mkS3zBH+giltDcGqtdq0YF0jXxl0mUzLrg==" saltValue="y/dS+Mrip60sPojSkpQMXg==" spinCount="100000" sheet="1" formatCells="0" formatColumns="0" formatRows="0" insertColumns="0" insertRows="0" insertHyperlinks="0" deleteColumns="0" deleteRows="0" sort="0" autoFilter="0" pivotTables="0"/>
  <mergeCells count="52">
    <mergeCell ref="D50:G50"/>
    <mergeCell ref="B46:M46"/>
    <mergeCell ref="I30:I31"/>
    <mergeCell ref="J30:J31"/>
    <mergeCell ref="K30:K31"/>
    <mergeCell ref="B47:N47"/>
    <mergeCell ref="B48:N48"/>
    <mergeCell ref="B41:C41"/>
    <mergeCell ref="D36:O36"/>
    <mergeCell ref="K37:K38"/>
    <mergeCell ref="B28:C29"/>
    <mergeCell ref="B32:C32"/>
    <mergeCell ref="B36:C38"/>
    <mergeCell ref="H37:H38"/>
    <mergeCell ref="D28:K28"/>
    <mergeCell ref="H16:H17"/>
    <mergeCell ref="B14:C15"/>
    <mergeCell ref="D14:J14"/>
    <mergeCell ref="D88:G88"/>
    <mergeCell ref="E37:E38"/>
    <mergeCell ref="F37:F38"/>
    <mergeCell ref="G37:G38"/>
    <mergeCell ref="B42:O42"/>
    <mergeCell ref="B44:O44"/>
    <mergeCell ref="B45:O45"/>
    <mergeCell ref="L37:L38"/>
    <mergeCell ref="M37:M38"/>
    <mergeCell ref="N37:N38"/>
    <mergeCell ref="O37:O38"/>
    <mergeCell ref="I37:I38"/>
    <mergeCell ref="J37:J38"/>
    <mergeCell ref="B18:C18"/>
    <mergeCell ref="C9:G9"/>
    <mergeCell ref="I9:O9"/>
    <mergeCell ref="C10:G10"/>
    <mergeCell ref="I10:O10"/>
    <mergeCell ref="C11:G11"/>
    <mergeCell ref="I11:O11"/>
    <mergeCell ref="B8:B11"/>
    <mergeCell ref="C8:G8"/>
    <mergeCell ref="I8:N8"/>
    <mergeCell ref="I15:J15"/>
    <mergeCell ref="I16:J17"/>
    <mergeCell ref="I18:J18"/>
    <mergeCell ref="E16:E17"/>
    <mergeCell ref="F16:F17"/>
    <mergeCell ref="G16:G17"/>
    <mergeCell ref="K2:O2"/>
    <mergeCell ref="B3:J3"/>
    <mergeCell ref="K3:O3"/>
    <mergeCell ref="B4:J4"/>
    <mergeCell ref="B6:M6"/>
  </mergeCells>
  <hyperlinks>
    <hyperlink ref="B47" r:id="rId1" display="(3)Voir la brochure d'avancement de grade " xr:uid="{0FA916E2-2279-4172-92E8-F5B2AC0C3189}"/>
    <hyperlink ref="B6:M6" r:id="rId2" display="https://www.legifrance.gouv.fr/loda/id/JORFTEXT000032111393" xr:uid="{ADEE8FE1-26BD-4471-8DBC-2762F405722A}"/>
    <hyperlink ref="B44:N44" r:id="rId3" display="(1) Article 1er du décret n°87-1100 du 30/12/1987 portant échelonnement indiciaire applicable aux attachés territoriaux modifié en dernier lieu par l'article 84 du décret n°2017-1737 du 21/12/2017 (JO du 23/12/20217)" xr:uid="{796BF683-EF08-44F5-83B6-8F6E5FCA2CD0}"/>
    <hyperlink ref="B45:N45" r:id="rId4" display="https://www.legifrance.gouv.fr/loda/id/JORFTEXT000032526775/" xr:uid="{146ABA67-AAB8-4209-84B2-C284555E75DE}"/>
    <hyperlink ref="B48:M48" r:id="rId5" display="(4) Voir la brochure de promotion interne" xr:uid="{08B18133-A7BB-4696-B466-7B15F74B1B92}"/>
    <hyperlink ref="B45:O45" r:id="rId6" display="https://www.legifrance.gouv.fr/loda/article_lc/LEGIARTI000034442032" xr:uid="{D6557DA8-ABAC-452C-BCFE-D10C0B1CCA9A}"/>
    <hyperlink ref="B44:O44" r:id="rId7" display="(1) Article 1er du Décret n° 2016-202 du 26/02/2016 portant échelonnement indiciaire applicable aux ingénieurs en chef territoriaux modifié en dernier lieu par l'article 84 du décret n°2017-1737 du 21/12/2017 (JO du 23/12/20217)" xr:uid="{25CD9EFA-97DE-4CF1-80E7-F0D2DCD31950}"/>
    <hyperlink ref="D50:G50" location="'SOMMAIRE A'!A1" display="RETOUR AU SOMMAIRE" xr:uid="{20467BE1-D822-45CE-AD63-2DB8825891DF}"/>
    <hyperlink ref="B46:N46" r:id="rId8" display="(3) Voir la fiche sur les traitements et soldes annuels pour les agents en hors échelle" xr:uid="{E5023971-129E-4E8B-9C25-7434FCB9DE78}"/>
  </hyperlinks>
  <printOptions horizontalCentered="1"/>
  <pageMargins left="0.19685039370078741" right="0.19685039370078741" top="0.39370078740157483" bottom="0.19685039370078741" header="0.31496062992125984" footer="0.39370078740157483"/>
  <pageSetup paperSize="9" orientation="portrait" copies="20" r:id="rId9"/>
  <drawing r:id="rId1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D99D7-A7BD-4958-9155-B492A76F6331}">
  <sheetPr>
    <tabColor theme="2" tint="0.59999389629810485"/>
  </sheetPr>
  <dimension ref="A1:WVX126"/>
  <sheetViews>
    <sheetView showGridLines="0" showRowColHeaders="0" showRuler="0" zoomScaleNormal="100" zoomScalePageLayoutView="112" workbookViewId="0"/>
  </sheetViews>
  <sheetFormatPr baseColWidth="10" defaultColWidth="0" defaultRowHeight="14.25" customHeight="1" zeroHeight="1" x14ac:dyDescent="0.3"/>
  <cols>
    <col min="1" max="1" width="1" style="1" customWidth="1"/>
    <col min="2" max="2" width="17.88671875" style="1" customWidth="1"/>
    <col min="3" max="3" width="11.33203125" style="1" customWidth="1"/>
    <col min="4" max="4" width="6.33203125" style="1" customWidth="1"/>
    <col min="5" max="5" width="5.44140625" style="1" customWidth="1"/>
    <col min="6" max="6" width="5.88671875" style="1" customWidth="1"/>
    <col min="7" max="7" width="6.88671875" style="1" customWidth="1"/>
    <col min="8" max="8" width="5.44140625" style="1" customWidth="1"/>
    <col min="9" max="9" width="6.6640625" style="1" customWidth="1"/>
    <col min="10" max="15" width="5.4414062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185" t="s">
        <v>35</v>
      </c>
      <c r="L2" s="185"/>
      <c r="M2" s="185"/>
      <c r="N2" s="185"/>
      <c r="O2" s="185"/>
    </row>
    <row r="3" spans="2:16" ht="23.25" customHeight="1" x14ac:dyDescent="0.3">
      <c r="B3" s="186" t="s">
        <v>0</v>
      </c>
      <c r="C3" s="187"/>
      <c r="D3" s="187"/>
      <c r="E3" s="187"/>
      <c r="F3" s="187"/>
      <c r="G3" s="187"/>
      <c r="H3" s="187"/>
      <c r="I3" s="187"/>
      <c r="J3" s="188"/>
      <c r="K3" s="184" t="str">
        <f>'SOMMAIRE A'!B35</f>
        <v>FILIERE TECHNIQUE</v>
      </c>
      <c r="L3" s="184"/>
      <c r="M3" s="184"/>
      <c r="N3" s="184"/>
      <c r="O3" s="184"/>
    </row>
    <row r="4" spans="2:16" s="3" customFormat="1" ht="22.5" customHeight="1" thickBot="1" x14ac:dyDescent="0.35">
      <c r="B4" s="202" t="s">
        <v>158</v>
      </c>
      <c r="C4" s="203"/>
      <c r="D4" s="203"/>
      <c r="E4" s="203"/>
      <c r="F4" s="203"/>
      <c r="G4" s="203"/>
      <c r="H4" s="203"/>
      <c r="I4" s="203"/>
      <c r="J4" s="204"/>
      <c r="K4" s="4"/>
      <c r="L4" s="5"/>
      <c r="M4" s="5"/>
      <c r="N4" s="5"/>
      <c r="O4" s="5"/>
    </row>
    <row r="5" spans="2:16" s="6" customFormat="1" ht="3" customHeight="1" x14ac:dyDescent="0.3">
      <c r="B5" s="7"/>
      <c r="C5" s="7"/>
      <c r="D5" s="7"/>
      <c r="E5" s="7"/>
      <c r="F5" s="7"/>
      <c r="G5" s="7"/>
      <c r="H5" s="7"/>
      <c r="I5" s="7"/>
      <c r="J5" s="7"/>
      <c r="K5" s="7"/>
      <c r="L5" s="8"/>
      <c r="M5" s="8"/>
      <c r="N5" s="8"/>
      <c r="O5" s="8"/>
    </row>
    <row r="6" spans="2:16" s="135" customFormat="1" ht="34.5" customHeight="1" x14ac:dyDescent="0.3">
      <c r="B6" s="205" t="s">
        <v>164</v>
      </c>
      <c r="C6" s="205"/>
      <c r="D6" s="205"/>
      <c r="E6" s="205"/>
      <c r="F6" s="205"/>
      <c r="G6" s="205"/>
      <c r="H6" s="205"/>
      <c r="I6" s="205"/>
      <c r="J6" s="205"/>
      <c r="K6" s="205"/>
      <c r="L6" s="205"/>
      <c r="M6" s="205"/>
      <c r="N6" s="5"/>
      <c r="O6" s="5"/>
    </row>
    <row r="7" spans="2:16" s="3" customFormat="1" ht="6.75" customHeight="1" x14ac:dyDescent="0.3">
      <c r="B7" s="4"/>
      <c r="C7" s="4"/>
      <c r="D7" s="4"/>
      <c r="E7" s="4"/>
      <c r="F7" s="4"/>
      <c r="G7" s="4"/>
      <c r="H7" s="4"/>
      <c r="I7" s="4"/>
      <c r="J7" s="4"/>
      <c r="K7" s="4"/>
      <c r="L7" s="9"/>
      <c r="M7" s="5"/>
      <c r="N7" s="5"/>
      <c r="O7" s="5"/>
      <c r="P7" s="5"/>
    </row>
    <row r="8" spans="2:16" s="3" customFormat="1" ht="15" customHeight="1" x14ac:dyDescent="0.3">
      <c r="B8" s="206"/>
      <c r="C8" s="207" t="s">
        <v>1</v>
      </c>
      <c r="D8" s="207"/>
      <c r="E8" s="207"/>
      <c r="F8" s="207"/>
      <c r="G8" s="207"/>
      <c r="H8" s="12"/>
      <c r="I8" s="208" t="s">
        <v>2</v>
      </c>
      <c r="J8" s="208"/>
      <c r="K8" s="208"/>
      <c r="L8" s="208"/>
      <c r="M8" s="208"/>
      <c r="N8" s="208"/>
      <c r="O8" s="5"/>
      <c r="P8" s="5"/>
    </row>
    <row r="9" spans="2:16" s="3" customFormat="1" ht="23.1" customHeight="1" x14ac:dyDescent="0.3">
      <c r="B9" s="206"/>
      <c r="C9" s="209" t="s">
        <v>159</v>
      </c>
      <c r="D9" s="209"/>
      <c r="E9" s="209"/>
      <c r="F9" s="209"/>
      <c r="G9" s="209"/>
      <c r="H9" s="13"/>
      <c r="I9" s="266" t="s">
        <v>177</v>
      </c>
      <c r="J9" s="266"/>
      <c r="K9" s="266"/>
      <c r="L9" s="266"/>
      <c r="M9" s="266"/>
      <c r="N9" s="266"/>
      <c r="O9" s="266"/>
    </row>
    <row r="10" spans="2:16" s="3" customFormat="1" ht="23.1" customHeight="1" x14ac:dyDescent="0.3">
      <c r="B10" s="206"/>
      <c r="C10" s="211" t="s">
        <v>160</v>
      </c>
      <c r="D10" s="211"/>
      <c r="E10" s="211"/>
      <c r="F10" s="211"/>
      <c r="G10" s="211"/>
      <c r="H10" s="14"/>
      <c r="I10" s="212" t="s">
        <v>113</v>
      </c>
      <c r="J10" s="212"/>
      <c r="K10" s="212"/>
      <c r="L10" s="212"/>
      <c r="M10" s="212"/>
      <c r="N10" s="212"/>
      <c r="O10" s="212"/>
    </row>
    <row r="11" spans="2:16" s="3" customFormat="1" ht="23.1" customHeight="1" x14ac:dyDescent="0.3">
      <c r="B11" s="206"/>
      <c r="C11" s="220" t="s">
        <v>161</v>
      </c>
      <c r="D11" s="220"/>
      <c r="E11" s="220"/>
      <c r="F11" s="220"/>
      <c r="G11" s="220"/>
      <c r="H11" s="16"/>
      <c r="I11" s="221" t="s">
        <v>174</v>
      </c>
      <c r="J11" s="221"/>
      <c r="K11" s="221"/>
      <c r="L11" s="221"/>
      <c r="M11" s="221"/>
      <c r="N11" s="221"/>
      <c r="O11" s="221"/>
    </row>
    <row r="12" spans="2:16" s="20" customFormat="1" ht="18" customHeight="1" x14ac:dyDescent="0.25">
      <c r="B12" s="102" t="s">
        <v>159</v>
      </c>
      <c r="C12" s="22"/>
      <c r="D12" s="22"/>
      <c r="E12" s="22"/>
      <c r="F12" s="22"/>
      <c r="G12" s="22"/>
      <c r="H12" s="23"/>
      <c r="I12" s="22"/>
      <c r="J12" s="22"/>
      <c r="K12" s="22"/>
      <c r="L12" s="22"/>
      <c r="M12" s="22"/>
      <c r="N12" s="24"/>
      <c r="O12" s="19"/>
    </row>
    <row r="13" spans="2:16" ht="9" customHeight="1" x14ac:dyDescent="0.3">
      <c r="O13" s="19"/>
    </row>
    <row r="14" spans="2:16" ht="18" customHeight="1" x14ac:dyDescent="0.3">
      <c r="B14" s="243" t="s">
        <v>59</v>
      </c>
      <c r="C14" s="274"/>
      <c r="D14" s="194" t="s">
        <v>3</v>
      </c>
      <c r="E14" s="194"/>
      <c r="F14" s="194"/>
      <c r="G14" s="194"/>
      <c r="H14" s="194"/>
      <c r="I14" s="194"/>
      <c r="J14" s="41"/>
      <c r="K14" s="41"/>
      <c r="L14" s="41"/>
      <c r="M14" s="41"/>
      <c r="O14" s="19"/>
    </row>
    <row r="15" spans="2:16" ht="18" customHeight="1" x14ac:dyDescent="0.3">
      <c r="B15" s="245"/>
      <c r="C15" s="275"/>
      <c r="D15" s="25">
        <v>1</v>
      </c>
      <c r="E15" s="25">
        <v>2</v>
      </c>
      <c r="F15" s="25">
        <v>3</v>
      </c>
      <c r="G15" s="25">
        <v>4</v>
      </c>
      <c r="H15" s="25">
        <v>5</v>
      </c>
      <c r="I15" s="138" t="s">
        <v>44</v>
      </c>
      <c r="J15" s="141"/>
      <c r="K15"/>
      <c r="L15" s="64"/>
      <c r="M15" s="39"/>
      <c r="O15" s="19"/>
    </row>
    <row r="16" spans="2:16" ht="18" customHeight="1" x14ac:dyDescent="0.3">
      <c r="B16" s="28" t="s">
        <v>4</v>
      </c>
      <c r="C16" s="140">
        <v>43831</v>
      </c>
      <c r="D16" s="104">
        <v>850</v>
      </c>
      <c r="E16" s="104">
        <v>896</v>
      </c>
      <c r="F16" s="104">
        <v>946</v>
      </c>
      <c r="G16" s="104">
        <v>995</v>
      </c>
      <c r="H16" s="104">
        <v>1027</v>
      </c>
      <c r="I16" s="222" t="s">
        <v>45</v>
      </c>
      <c r="J16" s="142"/>
      <c r="K16"/>
      <c r="L16" s="88"/>
      <c r="M16" s="88"/>
      <c r="O16" s="19"/>
    </row>
    <row r="17" spans="2:15" ht="18" customHeight="1" x14ac:dyDescent="0.3">
      <c r="B17" s="28" t="s">
        <v>5</v>
      </c>
      <c r="C17" s="140">
        <v>43831</v>
      </c>
      <c r="D17" s="104">
        <f t="shared" ref="D17:H17" si="0">VLOOKUP(D16,IBIM,2,0)</f>
        <v>695</v>
      </c>
      <c r="E17" s="104">
        <f t="shared" si="0"/>
        <v>730</v>
      </c>
      <c r="F17" s="104">
        <f t="shared" si="0"/>
        <v>768</v>
      </c>
      <c r="G17" s="104">
        <f t="shared" si="0"/>
        <v>806</v>
      </c>
      <c r="H17" s="104">
        <f t="shared" si="0"/>
        <v>830</v>
      </c>
      <c r="I17" s="223"/>
      <c r="J17" s="142"/>
      <c r="K17" s="89"/>
      <c r="L17" s="88"/>
      <c r="M17" s="88"/>
      <c r="O17" s="19"/>
    </row>
    <row r="18" spans="2:15" ht="18" customHeight="1" x14ac:dyDescent="0.3">
      <c r="B18" s="198" t="s">
        <v>6</v>
      </c>
      <c r="C18" s="199"/>
      <c r="D18" s="30" t="s">
        <v>8</v>
      </c>
      <c r="E18" s="30" t="s">
        <v>8</v>
      </c>
      <c r="F18" s="30" t="s">
        <v>27</v>
      </c>
      <c r="G18" s="30" t="s">
        <v>9</v>
      </c>
      <c r="H18" s="292" t="s">
        <v>10</v>
      </c>
      <c r="I18" s="293"/>
      <c r="J18" s="92"/>
      <c r="K18"/>
      <c r="L18" s="32"/>
      <c r="M18" s="32"/>
      <c r="O18" s="19"/>
    </row>
    <row r="19" spans="2:15" s="90" customFormat="1" ht="18" customHeight="1" x14ac:dyDescent="0.3">
      <c r="B19" s="91"/>
      <c r="C19" s="91"/>
      <c r="D19" s="92"/>
      <c r="E19" s="92"/>
      <c r="F19" s="92"/>
      <c r="G19" s="92"/>
      <c r="H19" s="92"/>
      <c r="I19" s="92"/>
      <c r="J19" s="92"/>
      <c r="K19" s="93"/>
      <c r="L19" s="92"/>
      <c r="M19" s="92"/>
      <c r="O19" s="94"/>
    </row>
    <row r="20" spans="2:15" s="90" customFormat="1" ht="18" customHeight="1" x14ac:dyDescent="0.3">
      <c r="B20" s="91"/>
      <c r="C20" s="91"/>
      <c r="D20" s="92"/>
      <c r="E20" s="92"/>
      <c r="F20" s="92"/>
      <c r="G20" s="92"/>
      <c r="H20" s="92"/>
      <c r="I20" s="92"/>
      <c r="J20" s="92"/>
      <c r="K20" s="93"/>
      <c r="L20" s="92"/>
      <c r="M20" s="92"/>
      <c r="O20" s="94"/>
    </row>
    <row r="21" spans="2:15" s="90" customFormat="1" ht="18" customHeight="1" x14ac:dyDescent="0.3">
      <c r="B21" s="91"/>
      <c r="C21" s="91"/>
      <c r="D21" s="92"/>
      <c r="E21" s="92"/>
      <c r="F21" s="92"/>
      <c r="G21" s="92"/>
      <c r="H21" s="92"/>
      <c r="I21" s="92"/>
      <c r="J21" s="92"/>
      <c r="K21" s="93"/>
      <c r="L21" s="92"/>
      <c r="M21" s="92"/>
      <c r="O21" s="94"/>
    </row>
    <row r="22" spans="2:15" s="90" customFormat="1" ht="18" customHeight="1" x14ac:dyDescent="0.3">
      <c r="B22" s="95"/>
      <c r="C22" s="95"/>
      <c r="D22" s="92"/>
      <c r="E22" s="92"/>
      <c r="F22" s="92"/>
      <c r="G22" s="92"/>
      <c r="H22" s="92"/>
      <c r="I22" s="92"/>
      <c r="J22" s="92"/>
      <c r="K22" s="93"/>
      <c r="L22" s="92"/>
      <c r="M22" s="92"/>
      <c r="O22" s="94"/>
    </row>
    <row r="23" spans="2:15" s="90" customFormat="1" ht="18" customHeight="1" x14ac:dyDescent="0.3">
      <c r="B23" s="95"/>
      <c r="C23" s="95"/>
      <c r="D23" s="92"/>
      <c r="E23" s="92"/>
      <c r="F23" s="92"/>
      <c r="G23" s="92"/>
      <c r="H23" s="92"/>
      <c r="I23" s="92"/>
      <c r="J23" s="92"/>
      <c r="K23" s="93"/>
      <c r="L23" s="92"/>
      <c r="M23" s="92"/>
      <c r="O23" s="94"/>
    </row>
    <row r="24" spans="2:15" s="90" customFormat="1" ht="18" customHeight="1" x14ac:dyDescent="0.3">
      <c r="B24" s="95"/>
      <c r="C24" s="95"/>
      <c r="D24" s="92"/>
      <c r="E24" s="92"/>
      <c r="F24" s="92"/>
      <c r="G24" s="92"/>
      <c r="H24" s="92"/>
      <c r="I24" s="92"/>
      <c r="J24" s="92"/>
      <c r="K24" s="93"/>
      <c r="L24" s="92"/>
      <c r="M24" s="92"/>
      <c r="O24" s="94"/>
    </row>
    <row r="25" spans="2:15" s="90" customFormat="1" ht="11.25" customHeight="1" x14ac:dyDescent="0.3">
      <c r="B25" s="95"/>
      <c r="C25" s="95"/>
      <c r="D25" s="92"/>
      <c r="E25" s="92"/>
      <c r="F25" s="92"/>
      <c r="G25" s="92"/>
      <c r="H25" s="92"/>
      <c r="I25" s="92"/>
      <c r="J25" s="92"/>
      <c r="K25" s="93"/>
      <c r="L25" s="92"/>
      <c r="M25" s="92"/>
      <c r="O25" s="94"/>
    </row>
    <row r="26" spans="2:15" ht="18" customHeight="1" x14ac:dyDescent="0.3">
      <c r="B26" s="33" t="s">
        <v>160</v>
      </c>
      <c r="C26" s="34"/>
      <c r="D26" s="34"/>
      <c r="E26" s="34"/>
      <c r="F26" s="34"/>
      <c r="G26" s="34"/>
      <c r="H26" s="35"/>
      <c r="I26" s="35"/>
      <c r="J26" s="34"/>
      <c r="K26"/>
      <c r="L26" s="34"/>
      <c r="M26" s="34"/>
    </row>
    <row r="27" spans="2:15" ht="9" customHeight="1" x14ac:dyDescent="0.3">
      <c r="K27"/>
    </row>
    <row r="28" spans="2:15" ht="18" customHeight="1" x14ac:dyDescent="0.3">
      <c r="B28" s="228" t="s">
        <v>28</v>
      </c>
      <c r="C28" s="229"/>
      <c r="D28" s="194" t="s">
        <v>3</v>
      </c>
      <c r="E28" s="194"/>
      <c r="F28" s="194"/>
      <c r="G28" s="194"/>
      <c r="H28" s="194"/>
      <c r="I28" s="194"/>
      <c r="J28" s="194"/>
      <c r="K28" s="194"/>
      <c r="L28" s="194"/>
      <c r="M28" s="41"/>
      <c r="N28" s="41"/>
      <c r="O28" s="41"/>
    </row>
    <row r="29" spans="2:15" ht="18" customHeight="1" x14ac:dyDescent="0.3">
      <c r="B29" s="230"/>
      <c r="C29" s="231"/>
      <c r="D29" s="25">
        <v>1</v>
      </c>
      <c r="E29" s="25">
        <v>2</v>
      </c>
      <c r="F29" s="25">
        <v>3</v>
      </c>
      <c r="G29" s="25">
        <v>4</v>
      </c>
      <c r="H29" s="25">
        <v>5</v>
      </c>
      <c r="I29" s="25">
        <v>6</v>
      </c>
      <c r="J29" s="25">
        <v>7</v>
      </c>
      <c r="K29" s="25">
        <v>8</v>
      </c>
      <c r="L29" s="25">
        <v>9</v>
      </c>
      <c r="M29" s="39"/>
      <c r="N29" s="39"/>
      <c r="O29" s="39"/>
    </row>
    <row r="30" spans="2:15" ht="18" customHeight="1" x14ac:dyDescent="0.3">
      <c r="B30" s="28" t="s">
        <v>4</v>
      </c>
      <c r="C30" s="29">
        <v>44197</v>
      </c>
      <c r="D30" s="87">
        <v>619</v>
      </c>
      <c r="E30" s="87">
        <v>665</v>
      </c>
      <c r="F30" s="87">
        <v>721</v>
      </c>
      <c r="G30" s="87">
        <v>791</v>
      </c>
      <c r="H30" s="87">
        <v>837</v>
      </c>
      <c r="I30" s="87">
        <v>896</v>
      </c>
      <c r="J30" s="87">
        <v>946</v>
      </c>
      <c r="K30" s="87">
        <v>995</v>
      </c>
      <c r="L30" s="87">
        <v>1015</v>
      </c>
      <c r="M30" s="86"/>
      <c r="N30" s="86"/>
      <c r="O30" s="81"/>
    </row>
    <row r="31" spans="2:15" ht="18" customHeight="1" x14ac:dyDescent="0.3">
      <c r="B31" s="28" t="s">
        <v>5</v>
      </c>
      <c r="C31" s="29">
        <v>44197</v>
      </c>
      <c r="D31" s="69">
        <f t="shared" ref="D31:H31" si="1">VLOOKUP(D30,IBIM,2,0)</f>
        <v>519</v>
      </c>
      <c r="E31" s="69">
        <f t="shared" si="1"/>
        <v>555</v>
      </c>
      <c r="F31" s="69">
        <f t="shared" si="1"/>
        <v>597</v>
      </c>
      <c r="G31" s="69">
        <f t="shared" si="1"/>
        <v>650</v>
      </c>
      <c r="H31" s="69">
        <f t="shared" si="1"/>
        <v>685</v>
      </c>
      <c r="I31" s="69">
        <f t="shared" ref="I31:L31" si="2">VLOOKUP(I30,IBIM,2,0)</f>
        <v>730</v>
      </c>
      <c r="J31" s="69">
        <f t="shared" si="2"/>
        <v>768</v>
      </c>
      <c r="K31" s="69">
        <f t="shared" si="2"/>
        <v>806</v>
      </c>
      <c r="L31" s="69">
        <f t="shared" si="2"/>
        <v>821</v>
      </c>
      <c r="M31" s="81"/>
      <c r="N31" s="81"/>
      <c r="O31" s="81"/>
    </row>
    <row r="32" spans="2:15" ht="18" customHeight="1" x14ac:dyDescent="0.3">
      <c r="B32" s="194" t="s">
        <v>6</v>
      </c>
      <c r="C32" s="194"/>
      <c r="D32" s="30" t="s">
        <v>8</v>
      </c>
      <c r="E32" s="30" t="s">
        <v>27</v>
      </c>
      <c r="F32" s="30" t="s">
        <v>9</v>
      </c>
      <c r="G32" s="30" t="s">
        <v>9</v>
      </c>
      <c r="H32" s="30" t="s">
        <v>9</v>
      </c>
      <c r="I32" s="30" t="s">
        <v>9</v>
      </c>
      <c r="J32" s="30" t="s">
        <v>9</v>
      </c>
      <c r="K32" s="30" t="s">
        <v>9</v>
      </c>
      <c r="L32" s="30" t="s">
        <v>10</v>
      </c>
      <c r="M32" s="32"/>
      <c r="N32" s="32"/>
      <c r="O32" s="32"/>
    </row>
    <row r="33" spans="1:16" ht="8.25" customHeight="1" x14ac:dyDescent="0.3">
      <c r="B33" s="41"/>
      <c r="C33" s="41"/>
      <c r="D33" s="32"/>
      <c r="E33" s="32"/>
      <c r="F33" s="32"/>
      <c r="G33" s="32"/>
      <c r="H33" s="32"/>
      <c r="I33" s="32"/>
      <c r="J33" s="32"/>
      <c r="K33" s="32"/>
      <c r="L33" s="32"/>
      <c r="M33" s="32"/>
      <c r="N33" s="32"/>
      <c r="O33" s="32"/>
    </row>
    <row r="34" spans="1:16" ht="18" customHeight="1" x14ac:dyDescent="0.3">
      <c r="B34" s="37" t="s">
        <v>161</v>
      </c>
      <c r="C34" s="11"/>
      <c r="D34" s="11"/>
      <c r="E34" s="11"/>
      <c r="F34" s="11"/>
      <c r="G34" s="11"/>
      <c r="H34" s="11"/>
      <c r="I34" s="11"/>
      <c r="J34" s="11"/>
      <c r="K34" s="11"/>
      <c r="L34" s="11"/>
      <c r="M34" s="11"/>
      <c r="N34" s="11"/>
    </row>
    <row r="35" spans="1:16" ht="5.25" customHeight="1" x14ac:dyDescent="0.3">
      <c r="B35" s="38"/>
      <c r="C35" s="38"/>
      <c r="D35" s="11"/>
      <c r="E35" s="11"/>
      <c r="F35" s="11"/>
      <c r="G35" s="11"/>
      <c r="H35" s="11"/>
      <c r="I35" s="11"/>
      <c r="J35" s="11"/>
      <c r="K35" s="11"/>
      <c r="L35" s="11"/>
      <c r="M35" s="11"/>
      <c r="N35" s="11"/>
    </row>
    <row r="36" spans="1:16" ht="18" customHeight="1" x14ac:dyDescent="0.3">
      <c r="B36" s="234" t="s">
        <v>59</v>
      </c>
      <c r="C36" s="279"/>
      <c r="D36" s="194" t="s">
        <v>3</v>
      </c>
      <c r="E36" s="194"/>
      <c r="F36" s="194"/>
      <c r="G36" s="194"/>
      <c r="H36" s="194"/>
      <c r="I36" s="194"/>
      <c r="J36" s="194"/>
      <c r="K36" s="194"/>
      <c r="L36" s="194"/>
      <c r="M36" s="194"/>
      <c r="N36" s="41"/>
      <c r="O36" s="41"/>
    </row>
    <row r="37" spans="1:16" ht="18" customHeight="1" x14ac:dyDescent="0.3">
      <c r="B37" s="236"/>
      <c r="C37" s="280"/>
      <c r="D37" s="25">
        <v>1</v>
      </c>
      <c r="E37" s="25">
        <v>2</v>
      </c>
      <c r="F37" s="25">
        <v>3</v>
      </c>
      <c r="G37" s="25">
        <v>4</v>
      </c>
      <c r="H37" s="25">
        <v>5</v>
      </c>
      <c r="I37" s="25">
        <v>6</v>
      </c>
      <c r="J37" s="25">
        <v>7</v>
      </c>
      <c r="K37" s="25">
        <v>8</v>
      </c>
      <c r="L37" s="25">
        <v>9</v>
      </c>
      <c r="M37" s="25">
        <v>10</v>
      </c>
      <c r="N37" s="41"/>
      <c r="O37" s="41"/>
    </row>
    <row r="38" spans="1:16" ht="18" customHeight="1" x14ac:dyDescent="0.3">
      <c r="B38" s="28" t="s">
        <v>4</v>
      </c>
      <c r="C38" s="140">
        <v>43831</v>
      </c>
      <c r="D38" s="71">
        <v>444</v>
      </c>
      <c r="E38" s="71">
        <v>484</v>
      </c>
      <c r="F38" s="71">
        <v>518</v>
      </c>
      <c r="G38" s="71">
        <v>565</v>
      </c>
      <c r="H38" s="71">
        <v>611</v>
      </c>
      <c r="I38" s="71">
        <v>646</v>
      </c>
      <c r="J38" s="71">
        <v>697</v>
      </c>
      <c r="K38" s="71">
        <v>739</v>
      </c>
      <c r="L38" s="71">
        <v>774</v>
      </c>
      <c r="M38" s="71">
        <v>821</v>
      </c>
      <c r="N38" s="118"/>
      <c r="O38" s="118"/>
    </row>
    <row r="39" spans="1:16" ht="18" customHeight="1" x14ac:dyDescent="0.3">
      <c r="B39" s="28" t="s">
        <v>5</v>
      </c>
      <c r="C39" s="140">
        <v>43831</v>
      </c>
      <c r="D39" s="71">
        <f t="shared" ref="D39:M39" si="3">VLOOKUP(D38,IBIM,2,0)</f>
        <v>390</v>
      </c>
      <c r="E39" s="71">
        <f t="shared" si="3"/>
        <v>419</v>
      </c>
      <c r="F39" s="71">
        <f t="shared" si="3"/>
        <v>445</v>
      </c>
      <c r="G39" s="71">
        <f t="shared" si="3"/>
        <v>478</v>
      </c>
      <c r="H39" s="71">
        <f t="shared" si="3"/>
        <v>513</v>
      </c>
      <c r="I39" s="71">
        <f t="shared" si="3"/>
        <v>540</v>
      </c>
      <c r="J39" s="71">
        <f t="shared" si="3"/>
        <v>578</v>
      </c>
      <c r="K39" s="71">
        <f t="shared" si="3"/>
        <v>610</v>
      </c>
      <c r="L39" s="71">
        <f t="shared" si="3"/>
        <v>637</v>
      </c>
      <c r="M39" s="71">
        <f t="shared" si="3"/>
        <v>673</v>
      </c>
      <c r="N39" s="109"/>
      <c r="O39" s="109"/>
    </row>
    <row r="40" spans="1:16" ht="18" customHeight="1" x14ac:dyDescent="0.3">
      <c r="B40" s="198" t="s">
        <v>6</v>
      </c>
      <c r="C40" s="199"/>
      <c r="D40" s="40" t="s">
        <v>43</v>
      </c>
      <c r="E40" s="30" t="s">
        <v>8</v>
      </c>
      <c r="F40" s="40" t="s">
        <v>8</v>
      </c>
      <c r="G40" s="30" t="s">
        <v>27</v>
      </c>
      <c r="H40" s="40" t="s">
        <v>9</v>
      </c>
      <c r="I40" s="30" t="s">
        <v>11</v>
      </c>
      <c r="J40" s="30" t="s">
        <v>11</v>
      </c>
      <c r="K40" s="30" t="s">
        <v>11</v>
      </c>
      <c r="L40" s="30" t="s">
        <v>11</v>
      </c>
      <c r="M40" s="40" t="s">
        <v>10</v>
      </c>
      <c r="N40" s="42"/>
      <c r="O40" s="32"/>
      <c r="P40" s="32"/>
    </row>
    <row r="41" spans="1:16" ht="12.75" customHeight="1" x14ac:dyDescent="0.3">
      <c r="B41" s="281" t="s">
        <v>155</v>
      </c>
      <c r="C41" s="281"/>
      <c r="D41" s="281"/>
      <c r="E41" s="281"/>
      <c r="F41" s="281"/>
      <c r="G41" s="281"/>
      <c r="H41" s="281"/>
      <c r="I41" s="281"/>
      <c r="J41" s="281"/>
      <c r="K41" s="281"/>
      <c r="L41" s="281"/>
      <c r="M41" s="281"/>
      <c r="N41" s="255"/>
      <c r="O41" s="255"/>
    </row>
    <row r="42" spans="1:16" ht="5.25" customHeight="1" x14ac:dyDescent="0.3">
      <c r="B42" s="31"/>
      <c r="C42" s="31"/>
      <c r="D42" s="42"/>
      <c r="E42" s="42"/>
      <c r="F42" s="42"/>
      <c r="G42" s="42"/>
      <c r="H42" s="42"/>
      <c r="I42" s="42"/>
      <c r="J42" s="42"/>
      <c r="K42" s="42"/>
      <c r="L42" s="42"/>
      <c r="N42" s="32"/>
    </row>
    <row r="43" spans="1:16" s="114" customFormat="1" ht="27" customHeight="1" x14ac:dyDescent="0.3">
      <c r="A43" s="113"/>
      <c r="B43" s="193" t="s">
        <v>163</v>
      </c>
      <c r="C43" s="193"/>
      <c r="D43" s="193"/>
      <c r="E43" s="193"/>
      <c r="F43" s="193"/>
      <c r="G43" s="193"/>
      <c r="H43" s="193"/>
      <c r="I43" s="193"/>
      <c r="J43" s="193"/>
      <c r="K43" s="193"/>
      <c r="L43" s="193"/>
      <c r="M43" s="193"/>
      <c r="N43" s="83"/>
      <c r="O43" s="83"/>
    </row>
    <row r="44" spans="1:16" s="114" customFormat="1" ht="27" customHeight="1" x14ac:dyDescent="0.3">
      <c r="A44" s="113"/>
      <c r="B44" s="193" t="s">
        <v>165</v>
      </c>
      <c r="C44" s="193"/>
      <c r="D44" s="193"/>
      <c r="E44" s="193"/>
      <c r="F44" s="193"/>
      <c r="G44" s="193"/>
      <c r="H44" s="193"/>
      <c r="I44" s="193"/>
      <c r="J44" s="193"/>
      <c r="K44" s="193"/>
      <c r="L44" s="193"/>
      <c r="M44" s="193"/>
      <c r="N44" s="83"/>
      <c r="O44" s="83"/>
    </row>
    <row r="45" spans="1:16" s="114" customFormat="1" ht="12" customHeight="1" x14ac:dyDescent="0.3">
      <c r="A45" s="113"/>
      <c r="B45" s="193" t="s">
        <v>69</v>
      </c>
      <c r="C45" s="193"/>
      <c r="D45" s="193"/>
      <c r="E45" s="193"/>
      <c r="F45" s="193"/>
      <c r="G45" s="193"/>
      <c r="H45" s="193"/>
      <c r="I45" s="193"/>
      <c r="J45" s="193"/>
      <c r="K45" s="193"/>
      <c r="L45" s="193"/>
      <c r="M45" s="193"/>
      <c r="N45" s="83"/>
      <c r="O45" s="115"/>
    </row>
    <row r="46" spans="1:16" s="114" customFormat="1" ht="12.75" customHeight="1" x14ac:dyDescent="0.3">
      <c r="A46" s="83"/>
      <c r="B46" s="193" t="s">
        <v>30</v>
      </c>
      <c r="C46" s="193"/>
      <c r="D46" s="193"/>
      <c r="E46" s="193"/>
      <c r="F46" s="193"/>
      <c r="G46" s="193"/>
      <c r="H46" s="193"/>
      <c r="I46" s="193"/>
      <c r="J46" s="193"/>
      <c r="K46" s="193"/>
      <c r="L46" s="193"/>
      <c r="M46" s="193"/>
      <c r="N46" s="193"/>
    </row>
    <row r="47" spans="1:16" s="114" customFormat="1" ht="12.75" customHeight="1" x14ac:dyDescent="0.3">
      <c r="A47" s="83"/>
      <c r="B47" s="193" t="s">
        <v>31</v>
      </c>
      <c r="C47" s="193"/>
      <c r="D47" s="193"/>
      <c r="E47" s="193"/>
      <c r="F47" s="193"/>
      <c r="G47" s="193"/>
      <c r="H47" s="193"/>
      <c r="I47" s="193"/>
      <c r="J47" s="193"/>
      <c r="K47" s="193"/>
      <c r="L47" s="193"/>
      <c r="M47" s="193"/>
      <c r="N47" s="193"/>
    </row>
    <row r="48" spans="1:16" s="114" customFormat="1" ht="12.75" customHeight="1" x14ac:dyDescent="0.3">
      <c r="A48" s="83"/>
      <c r="B48" s="83"/>
      <c r="C48" s="83"/>
      <c r="D48" s="83"/>
      <c r="E48" s="83"/>
      <c r="F48" s="83"/>
      <c r="G48" s="83"/>
      <c r="H48" s="83"/>
      <c r="I48" s="83"/>
      <c r="J48" s="83"/>
      <c r="K48" s="83"/>
      <c r="L48" s="83"/>
      <c r="M48" s="83"/>
      <c r="N48" s="83"/>
    </row>
    <row r="49" spans="1:15" ht="11.4" customHeight="1" x14ac:dyDescent="0.3">
      <c r="A49" s="43" t="s">
        <v>13</v>
      </c>
      <c r="D49" s="183" t="s">
        <v>49</v>
      </c>
      <c r="E49" s="183"/>
      <c r="F49" s="183"/>
      <c r="G49" s="183"/>
    </row>
    <row r="50" spans="1:15" ht="11.4" customHeight="1" x14ac:dyDescent="0.2">
      <c r="A50" s="44" t="s">
        <v>117</v>
      </c>
      <c r="N50" s="43" t="s">
        <v>303</v>
      </c>
      <c r="O50" s="43"/>
    </row>
    <row r="51" spans="1:15" s="97" customFormat="1" ht="15" hidden="1" customHeight="1" x14ac:dyDescent="0.3">
      <c r="A51" s="96"/>
      <c r="B51" s="98"/>
      <c r="C51" s="98"/>
      <c r="D51" s="98"/>
      <c r="E51" s="98"/>
      <c r="F51" s="98"/>
      <c r="G51" s="98"/>
      <c r="H51" s="98"/>
      <c r="I51" s="98"/>
      <c r="J51" s="98"/>
      <c r="K51" s="98"/>
      <c r="L51" s="98"/>
      <c r="M51" s="98"/>
    </row>
    <row r="52" spans="1:15" s="97" customFormat="1" ht="15" hidden="1" customHeight="1" x14ac:dyDescent="0.3">
      <c r="A52" s="96"/>
      <c r="B52" s="98"/>
      <c r="C52" s="98"/>
      <c r="D52" s="98"/>
      <c r="E52" s="98"/>
      <c r="F52" s="98"/>
      <c r="G52" s="98"/>
      <c r="H52" s="98"/>
      <c r="I52" s="98"/>
      <c r="J52" s="98"/>
      <c r="K52" s="98"/>
      <c r="L52" s="98"/>
      <c r="M52" s="98"/>
    </row>
    <row r="53" spans="1:15" s="97" customFormat="1" ht="15" hidden="1" customHeight="1" x14ac:dyDescent="0.3">
      <c r="A53" s="96"/>
      <c r="B53" s="98"/>
      <c r="C53" s="98"/>
      <c r="D53" s="98"/>
      <c r="E53" s="98"/>
      <c r="F53" s="98"/>
      <c r="G53" s="98"/>
      <c r="H53" s="98"/>
      <c r="I53" s="98"/>
      <c r="J53" s="98"/>
      <c r="K53" s="98"/>
      <c r="L53" s="98"/>
      <c r="M53" s="98"/>
    </row>
    <row r="54" spans="1:15" s="97" customFormat="1" ht="15" hidden="1" customHeight="1" x14ac:dyDescent="0.3">
      <c r="A54" s="96"/>
      <c r="B54" s="98"/>
      <c r="C54" s="98"/>
      <c r="D54" s="98"/>
      <c r="E54" s="98"/>
      <c r="F54" s="98"/>
      <c r="G54" s="98"/>
      <c r="H54" s="98"/>
      <c r="I54" s="98"/>
      <c r="J54" s="98"/>
      <c r="K54" s="98"/>
      <c r="L54" s="98"/>
      <c r="M54" s="98"/>
    </row>
    <row r="55" spans="1:15" ht="11.4" hidden="1" customHeight="1" x14ac:dyDescent="0.3">
      <c r="A55" s="43"/>
    </row>
    <row r="56" spans="1:15" ht="11.4" hidden="1" customHeight="1" x14ac:dyDescent="0.2">
      <c r="A56" s="44"/>
      <c r="N56" s="43"/>
      <c r="O56" s="43"/>
    </row>
    <row r="57" spans="1:15" s="97" customFormat="1" ht="15" hidden="1" customHeight="1" x14ac:dyDescent="0.3">
      <c r="A57" s="96"/>
      <c r="B57" s="98"/>
      <c r="C57" s="98"/>
      <c r="D57" s="98"/>
      <c r="E57" s="98"/>
      <c r="F57" s="98"/>
      <c r="G57" s="98"/>
      <c r="H57" s="98"/>
      <c r="I57" s="98"/>
      <c r="J57" s="98"/>
      <c r="K57" s="98"/>
      <c r="L57" s="98"/>
      <c r="M57" s="98"/>
    </row>
    <row r="58" spans="1:15" s="97" customFormat="1" ht="15" hidden="1" customHeight="1" x14ac:dyDescent="0.3">
      <c r="A58" s="96"/>
      <c r="B58" s="98"/>
      <c r="C58" s="98"/>
      <c r="D58" s="98"/>
      <c r="E58" s="98"/>
      <c r="F58" s="98"/>
      <c r="G58" s="98"/>
      <c r="H58" s="98"/>
      <c r="I58" s="98"/>
      <c r="J58" s="98"/>
      <c r="K58" s="98"/>
      <c r="L58" s="98"/>
      <c r="M58" s="98"/>
    </row>
    <row r="59" spans="1:15" s="97" customFormat="1" ht="15" hidden="1" customHeight="1" x14ac:dyDescent="0.3">
      <c r="A59" s="96"/>
      <c r="B59" s="98"/>
      <c r="C59" s="98"/>
      <c r="D59" s="98"/>
      <c r="E59" s="98"/>
      <c r="F59" s="98"/>
      <c r="G59" s="98"/>
      <c r="H59" s="98"/>
      <c r="I59" s="98"/>
      <c r="J59" s="98"/>
      <c r="K59" s="98"/>
      <c r="L59" s="98"/>
      <c r="M59" s="98"/>
    </row>
    <row r="60" spans="1:15" s="97" customFormat="1" ht="15" hidden="1" customHeight="1" x14ac:dyDescent="0.3">
      <c r="A60" s="96"/>
      <c r="B60" s="98"/>
      <c r="C60" s="98"/>
      <c r="D60" s="98"/>
      <c r="E60" s="98"/>
      <c r="F60" s="98"/>
      <c r="G60" s="98"/>
      <c r="H60" s="98"/>
      <c r="I60" s="98"/>
      <c r="J60" s="98"/>
      <c r="K60" s="98"/>
      <c r="L60" s="98"/>
      <c r="M60" s="98"/>
    </row>
    <row r="61" spans="1:15" s="97" customFormat="1" ht="15" hidden="1" customHeight="1" x14ac:dyDescent="0.3">
      <c r="A61" s="96"/>
      <c r="B61" s="98"/>
      <c r="C61" s="98"/>
      <c r="D61" s="98"/>
      <c r="E61" s="98"/>
      <c r="F61" s="98"/>
      <c r="G61" s="98"/>
      <c r="H61" s="98"/>
      <c r="I61" s="98"/>
      <c r="J61" s="98"/>
      <c r="K61" s="98"/>
      <c r="L61" s="98"/>
      <c r="M61" s="98"/>
    </row>
    <row r="62" spans="1:15" s="97" customFormat="1" ht="15" hidden="1" customHeight="1" x14ac:dyDescent="0.3">
      <c r="A62" s="96"/>
      <c r="B62" s="98"/>
      <c r="C62" s="98"/>
      <c r="D62" s="98"/>
      <c r="E62" s="98"/>
      <c r="F62" s="98"/>
      <c r="G62" s="98"/>
      <c r="H62" s="98"/>
      <c r="I62" s="98"/>
      <c r="J62" s="98"/>
      <c r="K62" s="98"/>
      <c r="L62" s="98"/>
      <c r="M62" s="98"/>
    </row>
    <row r="63" spans="1:15" s="97" customFormat="1" ht="15" hidden="1" customHeight="1" x14ac:dyDescent="0.3">
      <c r="A63" s="96"/>
      <c r="B63" s="98"/>
      <c r="C63" s="98"/>
      <c r="D63" s="98"/>
      <c r="E63" s="98"/>
      <c r="F63" s="98"/>
      <c r="G63" s="98"/>
      <c r="H63" s="98"/>
      <c r="I63" s="98"/>
      <c r="J63" s="98"/>
      <c r="K63" s="98"/>
      <c r="L63" s="98"/>
      <c r="M63" s="98"/>
    </row>
    <row r="64" spans="1:15" s="97" customFormat="1" ht="15" hidden="1" customHeight="1" x14ac:dyDescent="0.3">
      <c r="A64" s="96"/>
      <c r="B64" s="98"/>
      <c r="C64" s="98"/>
      <c r="D64" s="98"/>
      <c r="E64" s="98"/>
      <c r="F64" s="98"/>
      <c r="G64" s="98"/>
      <c r="H64" s="98"/>
      <c r="I64" s="98"/>
      <c r="J64" s="98"/>
      <c r="K64" s="98"/>
      <c r="L64" s="98"/>
      <c r="M64" s="98"/>
    </row>
    <row r="65" spans="1:13" s="97" customFormat="1" ht="15" hidden="1" customHeight="1" x14ac:dyDescent="0.3">
      <c r="A65" s="96"/>
      <c r="B65" s="98"/>
      <c r="C65" s="98"/>
      <c r="D65" s="98"/>
      <c r="E65" s="98"/>
      <c r="F65" s="98"/>
      <c r="G65" s="98"/>
      <c r="H65" s="98"/>
      <c r="I65" s="98"/>
      <c r="J65" s="98"/>
      <c r="K65" s="98"/>
      <c r="L65" s="98"/>
      <c r="M65" s="98"/>
    </row>
    <row r="66" spans="1:13" s="97" customFormat="1" ht="15" hidden="1" customHeight="1" x14ac:dyDescent="0.3">
      <c r="A66" s="96"/>
      <c r="B66" s="98"/>
      <c r="C66" s="98"/>
      <c r="D66" s="98"/>
      <c r="E66" s="98"/>
      <c r="F66" s="98"/>
      <c r="G66" s="98"/>
      <c r="H66" s="98"/>
      <c r="I66" s="98"/>
      <c r="J66" s="98"/>
      <c r="K66" s="98"/>
      <c r="L66" s="98"/>
      <c r="M66" s="98"/>
    </row>
    <row r="67" spans="1:13" s="97" customFormat="1" ht="15" hidden="1" customHeight="1" x14ac:dyDescent="0.3">
      <c r="A67" s="96"/>
      <c r="B67" s="98"/>
      <c r="C67" s="98"/>
      <c r="D67" s="98"/>
      <c r="E67" s="98"/>
      <c r="F67" s="98"/>
      <c r="G67" s="98"/>
      <c r="H67" s="98"/>
      <c r="I67" s="98"/>
      <c r="J67" s="98"/>
      <c r="K67" s="98"/>
      <c r="L67" s="98"/>
      <c r="M67" s="98"/>
    </row>
    <row r="68" spans="1:13" s="97" customFormat="1" ht="15" hidden="1" customHeight="1" x14ac:dyDescent="0.3">
      <c r="A68" s="96"/>
      <c r="B68" s="98"/>
      <c r="C68" s="98"/>
      <c r="D68" s="98"/>
      <c r="E68" s="98"/>
      <c r="F68" s="98"/>
      <c r="G68" s="98"/>
      <c r="H68" s="98"/>
      <c r="I68" s="98"/>
      <c r="J68" s="98"/>
      <c r="K68" s="98"/>
      <c r="L68" s="98"/>
      <c r="M68" s="98"/>
    </row>
    <row r="69" spans="1:13" s="97" customFormat="1" ht="15" hidden="1" customHeight="1" x14ac:dyDescent="0.3">
      <c r="A69" s="96"/>
      <c r="B69" s="98"/>
      <c r="C69" s="98"/>
      <c r="D69" s="98"/>
      <c r="E69" s="98"/>
      <c r="F69" s="98"/>
      <c r="G69" s="98"/>
      <c r="H69" s="98"/>
      <c r="I69" s="98"/>
      <c r="J69" s="98"/>
      <c r="K69" s="98"/>
      <c r="L69" s="98"/>
      <c r="M69" s="98"/>
    </row>
    <row r="70" spans="1:13" s="97" customFormat="1" ht="15" hidden="1" customHeight="1" x14ac:dyDescent="0.3">
      <c r="A70" s="96"/>
      <c r="B70" s="98"/>
      <c r="C70" s="98"/>
      <c r="D70" s="98"/>
      <c r="E70" s="98"/>
      <c r="F70" s="98"/>
      <c r="G70" s="98"/>
      <c r="H70" s="98"/>
      <c r="I70" s="98"/>
      <c r="J70" s="98"/>
      <c r="K70" s="98"/>
      <c r="L70" s="98"/>
      <c r="M70" s="98"/>
    </row>
    <row r="71" spans="1:13" s="97" customFormat="1" ht="15" hidden="1" customHeight="1" x14ac:dyDescent="0.3">
      <c r="A71" s="96"/>
      <c r="B71" s="98"/>
      <c r="C71" s="98"/>
      <c r="D71" s="98"/>
      <c r="E71" s="98"/>
      <c r="F71" s="98"/>
      <c r="G71" s="98"/>
      <c r="H71" s="98"/>
      <c r="I71" s="98"/>
      <c r="J71" s="98"/>
      <c r="K71" s="98"/>
      <c r="L71" s="98"/>
      <c r="M71" s="98"/>
    </row>
    <row r="72" spans="1:13" s="97" customFormat="1" ht="15" hidden="1" customHeight="1" x14ac:dyDescent="0.3">
      <c r="A72" s="96"/>
      <c r="B72" s="98"/>
      <c r="C72" s="98"/>
      <c r="D72" s="98"/>
      <c r="E72" s="98"/>
      <c r="F72" s="98"/>
      <c r="G72" s="98"/>
      <c r="H72" s="98"/>
      <c r="I72" s="98"/>
      <c r="J72" s="98"/>
      <c r="K72" s="98"/>
      <c r="L72" s="98"/>
      <c r="M72" s="98"/>
    </row>
    <row r="73" spans="1:13" s="97" customFormat="1" ht="15" hidden="1" customHeight="1" x14ac:dyDescent="0.3">
      <c r="A73" s="96"/>
      <c r="B73" s="98"/>
      <c r="C73" s="98"/>
      <c r="D73" s="98"/>
      <c r="E73" s="98"/>
      <c r="F73" s="98"/>
      <c r="G73" s="98"/>
      <c r="H73" s="98"/>
      <c r="I73" s="98"/>
      <c r="J73" s="98"/>
      <c r="K73" s="98"/>
      <c r="L73" s="98"/>
      <c r="M73" s="98"/>
    </row>
    <row r="74" spans="1:13" s="97" customFormat="1" ht="15" hidden="1" customHeight="1" x14ac:dyDescent="0.3">
      <c r="A74" s="96"/>
      <c r="B74" s="98"/>
      <c r="C74" s="98"/>
      <c r="D74" s="98"/>
      <c r="E74" s="98"/>
      <c r="F74" s="98"/>
      <c r="G74" s="98"/>
      <c r="H74" s="98"/>
      <c r="I74" s="98"/>
      <c r="J74" s="98"/>
      <c r="K74" s="98"/>
      <c r="L74" s="98"/>
      <c r="M74" s="98"/>
    </row>
    <row r="75" spans="1:13" s="97" customFormat="1" ht="15" hidden="1" customHeight="1" x14ac:dyDescent="0.3">
      <c r="A75" s="96"/>
      <c r="B75" s="98"/>
      <c r="C75" s="98"/>
      <c r="D75" s="98"/>
      <c r="E75" s="98"/>
      <c r="F75" s="98"/>
      <c r="G75" s="98"/>
      <c r="H75" s="98"/>
      <c r="I75" s="98"/>
      <c r="J75" s="98"/>
      <c r="K75" s="98"/>
      <c r="L75" s="98"/>
      <c r="M75" s="98"/>
    </row>
    <row r="76" spans="1:13" s="97" customFormat="1" ht="15" hidden="1" customHeight="1" x14ac:dyDescent="0.3">
      <c r="A76" s="96"/>
      <c r="B76" s="98"/>
      <c r="C76" s="98"/>
      <c r="D76" s="98"/>
      <c r="E76" s="98"/>
      <c r="F76" s="98"/>
      <c r="G76" s="98"/>
      <c r="H76" s="98"/>
      <c r="I76" s="98"/>
      <c r="J76" s="98"/>
      <c r="K76" s="98"/>
      <c r="L76" s="98"/>
      <c r="M76" s="98"/>
    </row>
    <row r="77" spans="1:13" s="97" customFormat="1" ht="15" hidden="1" customHeight="1" x14ac:dyDescent="0.3">
      <c r="A77" s="96"/>
      <c r="B77" s="98"/>
      <c r="C77" s="98"/>
      <c r="D77" s="98"/>
      <c r="E77" s="98"/>
      <c r="F77" s="98"/>
      <c r="G77" s="98"/>
      <c r="H77" s="98"/>
      <c r="I77" s="98"/>
      <c r="J77" s="98"/>
      <c r="K77" s="98"/>
      <c r="L77" s="98"/>
      <c r="M77" s="98"/>
    </row>
    <row r="78" spans="1:13" s="97" customFormat="1" ht="15" hidden="1" customHeight="1" x14ac:dyDescent="0.3">
      <c r="A78" s="96"/>
      <c r="B78" s="98"/>
      <c r="C78" s="98"/>
      <c r="D78" s="98"/>
      <c r="E78" s="98"/>
      <c r="F78" s="98"/>
      <c r="G78" s="98"/>
      <c r="H78" s="98"/>
      <c r="I78" s="98"/>
      <c r="J78" s="98"/>
      <c r="K78" s="98"/>
      <c r="L78" s="98"/>
      <c r="M78" s="98"/>
    </row>
    <row r="79" spans="1:13" s="97" customFormat="1" ht="15" hidden="1" customHeight="1" x14ac:dyDescent="0.3">
      <c r="A79" s="96"/>
      <c r="B79" s="98"/>
      <c r="C79" s="98"/>
      <c r="D79" s="98"/>
      <c r="E79" s="98"/>
      <c r="F79" s="98"/>
      <c r="G79" s="98"/>
      <c r="H79" s="98"/>
      <c r="I79" s="98"/>
      <c r="J79" s="98"/>
      <c r="K79" s="98"/>
      <c r="L79" s="98"/>
      <c r="M79" s="98"/>
    </row>
    <row r="80" spans="1:13" s="97" customFormat="1" ht="15" hidden="1" customHeight="1" x14ac:dyDescent="0.3">
      <c r="A80" s="96"/>
      <c r="B80" s="98"/>
      <c r="C80" s="98"/>
      <c r="D80" s="98"/>
      <c r="E80" s="98"/>
      <c r="F80" s="98"/>
      <c r="G80" s="98"/>
      <c r="H80" s="98"/>
      <c r="I80" s="98"/>
      <c r="J80" s="98"/>
      <c r="K80" s="98"/>
      <c r="L80" s="98"/>
      <c r="M80" s="98"/>
    </row>
    <row r="81" spans="1:15" s="97" customFormat="1" ht="15" hidden="1" customHeight="1" x14ac:dyDescent="0.3">
      <c r="A81" s="96"/>
      <c r="B81" s="98"/>
      <c r="C81" s="98"/>
      <c r="D81" s="98"/>
      <c r="E81" s="98"/>
      <c r="F81" s="98"/>
      <c r="G81" s="98"/>
      <c r="H81" s="98"/>
      <c r="I81" s="98"/>
      <c r="J81" s="98"/>
      <c r="K81" s="98"/>
      <c r="L81" s="98"/>
      <c r="M81" s="98"/>
    </row>
    <row r="82" spans="1:15" s="97" customFormat="1" ht="15" hidden="1" customHeight="1" x14ac:dyDescent="0.3">
      <c r="A82" s="96"/>
      <c r="B82" s="98"/>
      <c r="C82" s="98"/>
      <c r="D82" s="98"/>
      <c r="E82" s="98"/>
      <c r="F82" s="98"/>
      <c r="G82" s="98"/>
      <c r="H82" s="98"/>
      <c r="I82" s="98"/>
      <c r="J82" s="98"/>
      <c r="K82" s="98"/>
      <c r="L82" s="98"/>
      <c r="M82" s="98"/>
    </row>
    <row r="83" spans="1:15" s="97" customFormat="1" ht="15" hidden="1" customHeight="1" x14ac:dyDescent="0.3">
      <c r="A83" s="96"/>
      <c r="B83" s="98"/>
      <c r="C83" s="98"/>
      <c r="D83" s="98"/>
      <c r="E83" s="98"/>
      <c r="F83" s="98"/>
      <c r="G83" s="98"/>
      <c r="H83" s="98"/>
      <c r="I83" s="98"/>
      <c r="J83" s="98"/>
      <c r="K83" s="98"/>
      <c r="L83" s="98"/>
      <c r="M83" s="98"/>
    </row>
    <row r="84" spans="1:15" s="97" customFormat="1" ht="15" hidden="1" customHeight="1" x14ac:dyDescent="0.3">
      <c r="A84" s="96"/>
      <c r="B84" s="98"/>
      <c r="C84" s="139"/>
      <c r="D84" s="139"/>
      <c r="E84" s="139"/>
      <c r="F84" s="139"/>
      <c r="G84" s="139"/>
      <c r="H84" s="139"/>
      <c r="I84" s="98"/>
      <c r="J84" s="98"/>
      <c r="K84" s="98"/>
      <c r="L84" s="98"/>
      <c r="M84" s="98"/>
    </row>
    <row r="85" spans="1:15" ht="13.95" hidden="1" customHeight="1" x14ac:dyDescent="0.3">
      <c r="B85" s="43"/>
    </row>
    <row r="86" spans="1:15" ht="11.4" hidden="1" customHeight="1" x14ac:dyDescent="0.2">
      <c r="B86" s="44"/>
      <c r="O86" s="45"/>
    </row>
    <row r="87" spans="1:15" s="46" customFormat="1" ht="11.4" hidden="1" customHeight="1" x14ac:dyDescent="0.3">
      <c r="B87" s="44"/>
      <c r="C87" s="3"/>
      <c r="D87" s="252"/>
      <c r="E87" s="252"/>
      <c r="F87" s="252"/>
      <c r="G87" s="252"/>
      <c r="H87" s="3"/>
      <c r="I87" s="3"/>
      <c r="J87" s="3"/>
      <c r="K87" s="3"/>
      <c r="L87" s="3"/>
      <c r="M87" s="45"/>
      <c r="N87" s="45"/>
    </row>
    <row r="88" spans="1:15" ht="11.4" hidden="1" customHeight="1" x14ac:dyDescent="0.3">
      <c r="A88" s="43"/>
    </row>
    <row r="89" spans="1:15" ht="11.4" hidden="1" customHeight="1" x14ac:dyDescent="0.2">
      <c r="A89" s="44"/>
      <c r="N89" s="43"/>
      <c r="O89" s="43"/>
    </row>
    <row r="90" spans="1:15" ht="11.4" hidden="1" customHeight="1" x14ac:dyDescent="0.3"/>
    <row r="91" spans="1:15" ht="11.4" hidden="1" customHeight="1" x14ac:dyDescent="0.3"/>
    <row r="92" spans="1:15" ht="11.4" hidden="1" customHeight="1" x14ac:dyDescent="0.3"/>
    <row r="93" spans="1:15" ht="11.4" hidden="1" customHeight="1" x14ac:dyDescent="0.3"/>
    <row r="94" spans="1:15" ht="11.4" hidden="1" customHeight="1" x14ac:dyDescent="0.3">
      <c r="E94" s="46"/>
    </row>
    <row r="95" spans="1:15" ht="17.25" hidden="1" customHeight="1" x14ac:dyDescent="0.3"/>
    <row r="97" s="1" customFormat="1" ht="13.2" hidden="1" x14ac:dyDescent="0.3"/>
    <row r="98" s="1" customFormat="1" ht="13.2" hidden="1" x14ac:dyDescent="0.3"/>
    <row r="99" s="1" customFormat="1" ht="13.2" hidden="1" x14ac:dyDescent="0.3"/>
    <row r="100" s="1" customFormat="1" ht="13.2" hidden="1" x14ac:dyDescent="0.3"/>
    <row r="101" s="1" customFormat="1" ht="13.2" hidden="1" x14ac:dyDescent="0.3"/>
    <row r="102" s="1" customFormat="1" ht="13.2" hidden="1" x14ac:dyDescent="0.3"/>
    <row r="103" s="1" customFormat="1" ht="13.2" hidden="1" x14ac:dyDescent="0.3"/>
    <row r="104" s="1" customFormat="1" ht="13.2" hidden="1" x14ac:dyDescent="0.3"/>
    <row r="105" s="1" customFormat="1" ht="13.2" hidden="1" x14ac:dyDescent="0.3"/>
    <row r="106" s="1" customFormat="1" ht="13.2" hidden="1" x14ac:dyDescent="0.3"/>
    <row r="107" s="1" customFormat="1" ht="13.2" hidden="1" x14ac:dyDescent="0.3"/>
    <row r="108" s="1" customFormat="1" ht="13.2" hidden="1" x14ac:dyDescent="0.3"/>
    <row r="109" s="1" customFormat="1" ht="13.2" hidden="1" x14ac:dyDescent="0.3"/>
    <row r="110" s="1" customFormat="1" ht="13.2" hidden="1" x14ac:dyDescent="0.3"/>
    <row r="111" s="1" customFormat="1" ht="13.2" hidden="1" x14ac:dyDescent="0.3"/>
    <row r="112" s="1" customFormat="1" ht="13.2" hidden="1" x14ac:dyDescent="0.3"/>
    <row r="113" s="1" customFormat="1" ht="13.2" hidden="1" x14ac:dyDescent="0.3"/>
    <row r="114" s="1" customFormat="1" ht="13.2" hidden="1" x14ac:dyDescent="0.3"/>
    <row r="115" s="1" customFormat="1" ht="13.2" hidden="1" x14ac:dyDescent="0.3"/>
    <row r="116" s="1" customFormat="1" ht="13.2" hidden="1" x14ac:dyDescent="0.3"/>
    <row r="117" s="1" customFormat="1" ht="13.2" hidden="1" x14ac:dyDescent="0.3"/>
    <row r="118" s="1" customFormat="1" ht="13.2" hidden="1" x14ac:dyDescent="0.3"/>
    <row r="119" s="1" customFormat="1" ht="13.2" hidden="1" x14ac:dyDescent="0.3"/>
    <row r="120" s="1" customFormat="1" ht="13.2" hidden="1" x14ac:dyDescent="0.3"/>
    <row r="121" s="1" customFormat="1" ht="13.2" hidden="1" x14ac:dyDescent="0.3"/>
    <row r="122" s="1" customFormat="1" ht="13.2" hidden="1" x14ac:dyDescent="0.3"/>
    <row r="123" s="1" customFormat="1" ht="13.2" hidden="1" x14ac:dyDescent="0.3"/>
    <row r="124" s="1" customFormat="1" ht="13.2" hidden="1" x14ac:dyDescent="0.3"/>
    <row r="125" s="1" customFormat="1" ht="13.2" hidden="1" x14ac:dyDescent="0.3"/>
    <row r="126" s="1" customFormat="1" ht="13.2" hidden="1" x14ac:dyDescent="0.3"/>
  </sheetData>
  <sheetProtection algorithmName="SHA-512" hashValue="4gJfMko+iWoaEjul9vdF8uM6Lr6C9WBq2MCiP8xigxa08+9LzsP+LfID7E51VTHhq1wl4lPiIGfsf2eiL2aJRA==" saltValue="D/Z+8LAr6Q1VabHK+YivUw==" spinCount="100000" sheet="1" formatCells="0" formatColumns="0" formatRows="0" insertColumns="0" insertRows="0" insertHyperlinks="0" deleteColumns="0" deleteRows="0" sort="0" autoFilter="0" pivotTables="0"/>
  <mergeCells count="33">
    <mergeCell ref="B44:M44"/>
    <mergeCell ref="D36:M36"/>
    <mergeCell ref="D14:I14"/>
    <mergeCell ref="I16:I17"/>
    <mergeCell ref="B43:M43"/>
    <mergeCell ref="B40:C40"/>
    <mergeCell ref="B41:O41"/>
    <mergeCell ref="B36:C37"/>
    <mergeCell ref="B28:C29"/>
    <mergeCell ref="B32:C32"/>
    <mergeCell ref="D28:L28"/>
    <mergeCell ref="B18:C18"/>
    <mergeCell ref="H18:I18"/>
    <mergeCell ref="B46:N46"/>
    <mergeCell ref="B47:N47"/>
    <mergeCell ref="D49:G49"/>
    <mergeCell ref="D87:G87"/>
    <mergeCell ref="B45:M45"/>
    <mergeCell ref="C10:G10"/>
    <mergeCell ref="I10:O10"/>
    <mergeCell ref="C11:G11"/>
    <mergeCell ref="I11:O11"/>
    <mergeCell ref="B14:C15"/>
    <mergeCell ref="B8:B11"/>
    <mergeCell ref="C8:G8"/>
    <mergeCell ref="I8:N8"/>
    <mergeCell ref="C9:G9"/>
    <mergeCell ref="I9:O9"/>
    <mergeCell ref="K2:O2"/>
    <mergeCell ref="B3:J3"/>
    <mergeCell ref="K3:O3"/>
    <mergeCell ref="B4:J4"/>
    <mergeCell ref="B6:M6"/>
  </mergeCells>
  <hyperlinks>
    <hyperlink ref="B46" r:id="rId1" display="(3)Voir la brochure d'avancement de grade " xr:uid="{EEEE968F-955D-49B0-9632-A5378305548F}"/>
    <hyperlink ref="B6:M6" r:id="rId2" display="https://www.legifrance.gouv.fr/loda/id/JORFTEXT000032111484" xr:uid="{CE2BBA36-5301-4536-8B0F-56AAFB9CD64B}"/>
    <hyperlink ref="B44:N44" r:id="rId3" display="https://www.legifrance.gouv.fr/loda/id/JORFTEXT000032526775/" xr:uid="{923A210F-E691-4A17-ABAF-2AD2903F721A}"/>
    <hyperlink ref="B47:M47" r:id="rId4" display="(4) Voir la brochure de promotion interne" xr:uid="{FF4D6C30-7619-4512-90E2-147F3BA3599A}"/>
    <hyperlink ref="B44:O44" r:id="rId5" display="https://www.legifrance.gouv.fr/loda/article_lc/LEGIARTI000034442032" xr:uid="{C02A916B-6E2B-4C0E-8475-8429425D6F28}"/>
    <hyperlink ref="D49:G49" location="'SOMMAIRE A'!A1" display="RETOUR AU SOMMAIRE" xr:uid="{804EB1A8-C567-4C13-8C96-B6C13BA6D0DC}"/>
    <hyperlink ref="B43:M43" r:id="rId6" display="(1) Article 1er du décret n° 2016-203 du 26/02/2016 portant échelonnement indiciaire applicable aux ingénieurs territoriaux modifié en dernier lieu par l'article 114 du décret n°2017-1737 du 21/12/2017 (JO du 23/12/20217)" xr:uid="{4A810AF0-D0EE-4320-8AB6-FA936AAFA401}"/>
    <hyperlink ref="B44:M44" r:id="rId7" display="https://www.legifrance.gouv.fr/loda/article_lc/LEGIARTI000034169369" xr:uid="{C6B7C26D-6BFB-4757-8FAD-053C97B18712}"/>
    <hyperlink ref="B45:N45" r:id="rId8" display="(3) Voir la fiche sur les traitements et soldes annuels pour les agents en hors échelle" xr:uid="{BBB9B9C7-3F57-4DBA-8439-D026CC3E7ACC}"/>
  </hyperlinks>
  <printOptions horizontalCentered="1"/>
  <pageMargins left="0.19685039370078741" right="0.19685039370078741" top="0.39370078740157483" bottom="0.19685039370078741" header="0.31496062992125984" footer="0.39370078740157483"/>
  <pageSetup paperSize="9" orientation="portrait" copies="20"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6EB41-5D52-486E-BB5A-09B33283C2EE}">
  <sheetPr>
    <tabColor theme="2" tint="0.59999389629810485"/>
  </sheetPr>
  <dimension ref="A1:WVX86"/>
  <sheetViews>
    <sheetView showGridLines="0" showRowColHeaders="0" showRuler="0" topLeftCell="A6" zoomScaleNormal="100" zoomScalePageLayoutView="112" workbookViewId="0">
      <selection activeCell="K29" sqref="K29:K30"/>
    </sheetView>
  </sheetViews>
  <sheetFormatPr baseColWidth="10" defaultColWidth="0" defaultRowHeight="14.25" customHeight="1" zeroHeight="1" x14ac:dyDescent="0.3"/>
  <cols>
    <col min="1" max="1" width="1.5546875" style="1" customWidth="1"/>
    <col min="2" max="2" width="17.88671875" style="1" customWidth="1"/>
    <col min="3" max="3" width="11.33203125" style="1" customWidth="1"/>
    <col min="4" max="6" width="5.44140625" style="1" customWidth="1"/>
    <col min="7" max="7" width="5.5546875" style="1" customWidth="1"/>
    <col min="8" max="8" width="5.44140625" style="1" customWidth="1"/>
    <col min="9" max="9" width="6.109375" style="1" customWidth="1"/>
    <col min="10" max="12" width="5.44140625" style="1" customWidth="1"/>
    <col min="13" max="13" width="4.44140625" style="1" customWidth="1"/>
    <col min="14" max="15" width="5.44140625" style="1" customWidth="1"/>
    <col min="16" max="16" width="4.6640625" style="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185" t="s">
        <v>35</v>
      </c>
      <c r="L2" s="185"/>
      <c r="M2" s="185"/>
      <c r="N2" s="185"/>
      <c r="O2" s="185"/>
    </row>
    <row r="3" spans="2:16" ht="23.25" customHeight="1" x14ac:dyDescent="0.3">
      <c r="B3" s="186" t="s">
        <v>0</v>
      </c>
      <c r="C3" s="187"/>
      <c r="D3" s="187"/>
      <c r="E3" s="187"/>
      <c r="F3" s="187"/>
      <c r="G3" s="187"/>
      <c r="H3" s="187"/>
      <c r="I3" s="187"/>
      <c r="J3" s="188"/>
      <c r="K3" s="184" t="s">
        <v>14</v>
      </c>
      <c r="L3" s="184"/>
      <c r="M3" s="184"/>
      <c r="N3" s="184"/>
      <c r="O3" s="184"/>
    </row>
    <row r="4" spans="2:16" s="3" customFormat="1" ht="22.5" customHeight="1" thickBot="1" x14ac:dyDescent="0.35">
      <c r="B4" s="202" t="s">
        <v>36</v>
      </c>
      <c r="C4" s="203"/>
      <c r="D4" s="203"/>
      <c r="E4" s="203"/>
      <c r="F4" s="203"/>
      <c r="G4" s="203"/>
      <c r="H4" s="203"/>
      <c r="I4" s="203"/>
      <c r="J4" s="204"/>
      <c r="K4" s="4"/>
      <c r="L4" s="5"/>
      <c r="M4" s="5"/>
      <c r="N4" s="5"/>
      <c r="O4" s="5"/>
    </row>
    <row r="5" spans="2:16" s="6" customFormat="1" ht="8.25" customHeight="1" x14ac:dyDescent="0.3">
      <c r="B5" s="7"/>
      <c r="C5" s="7"/>
      <c r="D5" s="7"/>
      <c r="E5" s="7"/>
      <c r="F5" s="7"/>
      <c r="G5" s="7"/>
      <c r="H5" s="7"/>
      <c r="I5" s="7"/>
      <c r="J5" s="7"/>
      <c r="K5" s="7"/>
      <c r="L5" s="8"/>
      <c r="M5" s="8"/>
      <c r="N5" s="8"/>
      <c r="O5" s="8"/>
    </row>
    <row r="6" spans="2:16" s="3" customFormat="1" ht="30" customHeight="1" x14ac:dyDescent="0.3">
      <c r="B6" s="205" t="s">
        <v>53</v>
      </c>
      <c r="C6" s="205"/>
      <c r="D6" s="205"/>
      <c r="E6" s="205"/>
      <c r="F6" s="205"/>
      <c r="G6" s="205"/>
      <c r="H6" s="205"/>
      <c r="I6" s="205"/>
      <c r="J6" s="205"/>
      <c r="K6" s="205"/>
      <c r="L6" s="205"/>
      <c r="M6" s="205"/>
      <c r="N6" s="5"/>
      <c r="O6" s="5"/>
    </row>
    <row r="7" spans="2:16" s="3" customFormat="1" ht="12" customHeight="1" x14ac:dyDescent="0.3">
      <c r="B7" s="206"/>
      <c r="C7" s="207" t="s">
        <v>1</v>
      </c>
      <c r="D7" s="207"/>
      <c r="E7" s="207"/>
      <c r="F7" s="207"/>
      <c r="G7" s="207"/>
      <c r="H7" s="12"/>
      <c r="I7" s="208" t="s">
        <v>2</v>
      </c>
      <c r="J7" s="208"/>
      <c r="K7" s="208"/>
      <c r="L7" s="208"/>
      <c r="M7" s="208"/>
      <c r="N7" s="208"/>
      <c r="O7" s="5"/>
      <c r="P7" s="5"/>
    </row>
    <row r="8" spans="2:16" s="3" customFormat="1" ht="20.100000000000001" customHeight="1" x14ac:dyDescent="0.3">
      <c r="B8" s="206"/>
      <c r="C8" s="209" t="s">
        <v>39</v>
      </c>
      <c r="D8" s="209"/>
      <c r="E8" s="209"/>
      <c r="F8" s="209"/>
      <c r="G8" s="209"/>
      <c r="H8" s="13"/>
      <c r="I8" s="210" t="s">
        <v>173</v>
      </c>
      <c r="J8" s="210"/>
      <c r="K8" s="210"/>
      <c r="L8" s="210"/>
      <c r="M8" s="210"/>
      <c r="N8" s="210"/>
      <c r="O8" s="210"/>
    </row>
    <row r="9" spans="2:16" s="3" customFormat="1" ht="20.100000000000001" customHeight="1" x14ac:dyDescent="0.3">
      <c r="B9" s="206"/>
      <c r="C9" s="211" t="s">
        <v>38</v>
      </c>
      <c r="D9" s="211"/>
      <c r="E9" s="211"/>
      <c r="F9" s="211"/>
      <c r="G9" s="211"/>
      <c r="H9" s="14"/>
      <c r="I9" s="212" t="s">
        <v>113</v>
      </c>
      <c r="J9" s="212"/>
      <c r="K9" s="212"/>
      <c r="L9" s="212"/>
      <c r="M9" s="212"/>
      <c r="N9" s="212"/>
      <c r="O9" s="212"/>
    </row>
    <row r="10" spans="2:16" s="3" customFormat="1" ht="20.100000000000001" customHeight="1" x14ac:dyDescent="0.3">
      <c r="B10" s="206"/>
      <c r="C10" s="220" t="s">
        <v>37</v>
      </c>
      <c r="D10" s="220"/>
      <c r="E10" s="220"/>
      <c r="F10" s="220"/>
      <c r="G10" s="220"/>
      <c r="H10" s="16"/>
      <c r="I10" s="221" t="s">
        <v>174</v>
      </c>
      <c r="J10" s="221"/>
      <c r="K10" s="221"/>
      <c r="L10" s="221"/>
      <c r="M10" s="221"/>
      <c r="N10" s="221"/>
      <c r="O10" s="221"/>
    </row>
    <row r="11" spans="2:16" s="3" customFormat="1" ht="10.5" customHeight="1" x14ac:dyDescent="0.3">
      <c r="B11" s="17"/>
      <c r="C11" s="1"/>
      <c r="D11" s="17"/>
      <c r="E11" s="17"/>
      <c r="F11" s="17"/>
      <c r="G11" s="17"/>
      <c r="H11" s="17"/>
      <c r="I11" s="17"/>
      <c r="J11" s="17"/>
      <c r="K11" s="18"/>
      <c r="L11" s="18"/>
      <c r="M11" s="18"/>
      <c r="N11" s="18"/>
      <c r="O11" s="19"/>
    </row>
    <row r="12" spans="2:16" s="20" customFormat="1" ht="18" customHeight="1" x14ac:dyDescent="0.25">
      <c r="B12" s="21" t="s">
        <v>39</v>
      </c>
      <c r="C12" s="22"/>
      <c r="D12" s="22"/>
      <c r="E12" s="22"/>
      <c r="F12" s="22"/>
      <c r="G12" s="22"/>
      <c r="H12" s="23"/>
      <c r="I12" s="22"/>
      <c r="J12" s="22"/>
      <c r="K12" s="22"/>
      <c r="L12" s="22"/>
      <c r="M12" s="22"/>
      <c r="N12" s="24"/>
      <c r="O12" s="19"/>
    </row>
    <row r="13" spans="2:16" ht="4.5" customHeight="1" x14ac:dyDescent="0.3">
      <c r="B13" s="38"/>
      <c r="C13" s="38"/>
      <c r="D13" s="11"/>
      <c r="E13" s="11"/>
      <c r="F13" s="11"/>
      <c r="G13" s="11"/>
      <c r="H13" s="11"/>
      <c r="I13" s="11"/>
      <c r="J13" s="11"/>
      <c r="K13" s="11"/>
      <c r="L13" s="11"/>
      <c r="M13" s="11"/>
      <c r="N13" s="11"/>
    </row>
    <row r="14" spans="2:16" ht="18" customHeight="1" x14ac:dyDescent="0.3">
      <c r="B14" s="224" t="s">
        <v>28</v>
      </c>
      <c r="C14" s="225"/>
      <c r="D14" s="194" t="s">
        <v>3</v>
      </c>
      <c r="E14" s="194"/>
      <c r="F14" s="194"/>
      <c r="G14" s="194"/>
      <c r="H14" s="194"/>
      <c r="I14" s="194"/>
      <c r="J14" s="41"/>
      <c r="K14" s="41"/>
      <c r="L14" s="41"/>
      <c r="M14" s="41"/>
      <c r="O14" s="19"/>
    </row>
    <row r="15" spans="2:16" ht="18" customHeight="1" x14ac:dyDescent="0.3">
      <c r="B15" s="226"/>
      <c r="C15" s="227"/>
      <c r="D15" s="25">
        <v>1</v>
      </c>
      <c r="E15" s="25">
        <v>2</v>
      </c>
      <c r="F15" s="25">
        <v>3</v>
      </c>
      <c r="G15" s="25">
        <v>4</v>
      </c>
      <c r="H15" s="25">
        <v>5</v>
      </c>
      <c r="I15" s="99" t="s">
        <v>44</v>
      </c>
      <c r="J15" s="65"/>
      <c r="K15"/>
      <c r="L15" s="64"/>
      <c r="M15" s="39"/>
      <c r="O15" s="19"/>
    </row>
    <row r="16" spans="2:16" ht="18" customHeight="1" x14ac:dyDescent="0.3">
      <c r="B16" s="100" t="s">
        <v>60</v>
      </c>
      <c r="C16" s="101">
        <v>43466</v>
      </c>
      <c r="D16" s="68">
        <v>1027</v>
      </c>
      <c r="E16" s="195" t="s">
        <v>45</v>
      </c>
      <c r="F16" s="195" t="s">
        <v>46</v>
      </c>
      <c r="G16" s="232" t="s">
        <v>304</v>
      </c>
      <c r="H16" s="195" t="s">
        <v>47</v>
      </c>
      <c r="I16" s="222" t="s">
        <v>48</v>
      </c>
      <c r="J16" s="88"/>
      <c r="K16"/>
      <c r="L16" s="88"/>
      <c r="M16" s="88"/>
      <c r="O16" s="19"/>
    </row>
    <row r="17" spans="2:15" ht="18" customHeight="1" x14ac:dyDescent="0.3">
      <c r="B17" s="100" t="s">
        <v>5</v>
      </c>
      <c r="C17" s="101">
        <v>43466</v>
      </c>
      <c r="D17" s="68">
        <f t="shared" ref="D17:H17" si="0">VLOOKUP(D16,IBIM,2,0)</f>
        <v>830</v>
      </c>
      <c r="E17" s="196"/>
      <c r="F17" s="196" t="e">
        <f t="shared" si="0"/>
        <v>#N/A</v>
      </c>
      <c r="G17" s="196" t="e">
        <f t="shared" si="0"/>
        <v>#N/A</v>
      </c>
      <c r="H17" s="196" t="e">
        <f t="shared" si="0"/>
        <v>#N/A</v>
      </c>
      <c r="I17" s="223"/>
      <c r="J17" s="88"/>
      <c r="K17" s="89"/>
      <c r="L17" s="88"/>
      <c r="M17" s="88"/>
      <c r="O17" s="19"/>
    </row>
    <row r="18" spans="2:15" ht="18" customHeight="1" x14ac:dyDescent="0.3">
      <c r="B18" s="198" t="s">
        <v>6</v>
      </c>
      <c r="C18" s="213"/>
      <c r="D18" s="30" t="s">
        <v>9</v>
      </c>
      <c r="E18" s="30" t="s">
        <v>9</v>
      </c>
      <c r="F18" s="30" t="s">
        <v>9</v>
      </c>
      <c r="G18" s="30" t="s">
        <v>9</v>
      </c>
      <c r="H18" s="30" t="s">
        <v>10</v>
      </c>
      <c r="I18" s="30" t="s">
        <v>10</v>
      </c>
      <c r="J18" s="32"/>
      <c r="K18"/>
      <c r="L18" s="32"/>
      <c r="M18" s="32"/>
      <c r="O18" s="19"/>
    </row>
    <row r="19" spans="2:15" s="90" customFormat="1" ht="18" customHeight="1" x14ac:dyDescent="0.3">
      <c r="B19" s="91"/>
      <c r="C19" s="91"/>
      <c r="D19" s="92"/>
      <c r="E19" s="92"/>
      <c r="F19" s="92"/>
      <c r="G19" s="92"/>
      <c r="H19" s="92"/>
      <c r="I19" s="92"/>
      <c r="J19" s="92"/>
      <c r="K19" s="93"/>
      <c r="L19" s="92"/>
      <c r="M19" s="92"/>
      <c r="O19" s="94"/>
    </row>
    <row r="20" spans="2:15" s="90" customFormat="1" ht="18" customHeight="1" x14ac:dyDescent="0.3">
      <c r="B20" s="91"/>
      <c r="C20" s="91"/>
      <c r="D20" s="92"/>
      <c r="E20" s="92"/>
      <c r="F20" s="92"/>
      <c r="G20" s="92"/>
      <c r="H20" s="92"/>
      <c r="I20" s="92"/>
      <c r="J20" s="92"/>
      <c r="K20" s="93"/>
      <c r="L20" s="92"/>
      <c r="M20" s="92"/>
      <c r="O20" s="94"/>
    </row>
    <row r="21" spans="2:15" s="90" customFormat="1" ht="18" customHeight="1" x14ac:dyDescent="0.3">
      <c r="B21" s="91"/>
      <c r="C21" s="91"/>
      <c r="D21" s="92"/>
      <c r="E21" s="92"/>
      <c r="F21" s="92"/>
      <c r="G21" s="92"/>
      <c r="H21" s="92"/>
      <c r="I21" s="92"/>
      <c r="J21" s="92"/>
      <c r="K21" s="93"/>
      <c r="L21" s="92"/>
      <c r="M21" s="92"/>
      <c r="O21" s="94"/>
    </row>
    <row r="22" spans="2:15" s="90" customFormat="1" ht="18" customHeight="1" x14ac:dyDescent="0.3">
      <c r="B22" s="95"/>
      <c r="C22" s="95"/>
      <c r="D22" s="92"/>
      <c r="E22" s="92"/>
      <c r="F22" s="92"/>
      <c r="G22" s="92"/>
      <c r="H22" s="92"/>
      <c r="I22" s="92"/>
      <c r="J22" s="92"/>
      <c r="K22" s="93"/>
      <c r="L22" s="92"/>
      <c r="M22" s="92"/>
      <c r="O22" s="94"/>
    </row>
    <row r="23" spans="2:15" s="90" customFormat="1" ht="18" customHeight="1" x14ac:dyDescent="0.3">
      <c r="B23" s="95"/>
      <c r="C23" s="95"/>
      <c r="D23" s="92"/>
      <c r="E23" s="92"/>
      <c r="F23" s="92"/>
      <c r="G23" s="92"/>
      <c r="H23" s="92"/>
      <c r="I23" s="92"/>
      <c r="J23" s="92"/>
      <c r="K23" s="93"/>
      <c r="L23" s="92"/>
      <c r="M23" s="92"/>
      <c r="O23" s="94"/>
    </row>
    <row r="24" spans="2:15" s="90" customFormat="1" ht="33" customHeight="1" x14ac:dyDescent="0.3">
      <c r="B24" s="95"/>
      <c r="C24" s="95"/>
      <c r="D24" s="92"/>
      <c r="E24" s="92"/>
      <c r="F24" s="92"/>
      <c r="G24" s="92"/>
      <c r="H24" s="92"/>
      <c r="I24" s="92"/>
      <c r="J24" s="92"/>
      <c r="K24" s="93"/>
      <c r="L24" s="92"/>
      <c r="M24" s="92"/>
      <c r="O24" s="94"/>
    </row>
    <row r="25" spans="2:15" ht="18" customHeight="1" x14ac:dyDescent="0.3">
      <c r="B25" s="33" t="s">
        <v>38</v>
      </c>
      <c r="C25" s="34"/>
      <c r="D25" s="34"/>
      <c r="E25" s="34"/>
      <c r="F25" s="34"/>
      <c r="G25" s="34"/>
      <c r="H25" s="35"/>
      <c r="I25" s="35"/>
      <c r="J25" s="34"/>
      <c r="K25"/>
      <c r="L25" s="34"/>
      <c r="M25" s="34"/>
    </row>
    <row r="26" spans="2:15" ht="4.5" customHeight="1" x14ac:dyDescent="0.3">
      <c r="B26" s="38"/>
      <c r="C26" s="38"/>
      <c r="D26" s="11"/>
      <c r="E26" s="11"/>
      <c r="F26" s="11"/>
      <c r="G26" s="11"/>
      <c r="H26" s="11"/>
      <c r="I26" s="11"/>
      <c r="J26" s="11"/>
      <c r="K26" s="11"/>
      <c r="L26" s="11"/>
      <c r="M26" s="11"/>
      <c r="N26" s="11"/>
    </row>
    <row r="27" spans="2:15" ht="18" customHeight="1" x14ac:dyDescent="0.3">
      <c r="B27" s="228" t="s">
        <v>28</v>
      </c>
      <c r="C27" s="229"/>
      <c r="D27" s="194" t="s">
        <v>3</v>
      </c>
      <c r="E27" s="194"/>
      <c r="F27" s="194"/>
      <c r="G27" s="194"/>
      <c r="H27" s="194"/>
      <c r="I27" s="194"/>
      <c r="J27" s="194"/>
      <c r="K27" s="194"/>
      <c r="L27" s="41"/>
      <c r="M27" s="41"/>
      <c r="N27" s="41"/>
      <c r="O27" s="41"/>
    </row>
    <row r="28" spans="2:15" ht="18" customHeight="1" x14ac:dyDescent="0.3">
      <c r="B28" s="230"/>
      <c r="C28" s="231"/>
      <c r="D28" s="25">
        <v>1</v>
      </c>
      <c r="E28" s="25">
        <v>2</v>
      </c>
      <c r="F28" s="25">
        <v>3</v>
      </c>
      <c r="G28" s="25">
        <v>4</v>
      </c>
      <c r="H28" s="25">
        <v>5</v>
      </c>
      <c r="I28" s="25">
        <v>6</v>
      </c>
      <c r="J28" s="25">
        <v>7</v>
      </c>
      <c r="K28" s="25">
        <v>8</v>
      </c>
      <c r="L28" s="64"/>
      <c r="M28" s="39"/>
      <c r="N28" s="39"/>
      <c r="O28" s="39"/>
    </row>
    <row r="29" spans="2:15" ht="18" customHeight="1" x14ac:dyDescent="0.3">
      <c r="B29" s="28" t="s">
        <v>4</v>
      </c>
      <c r="C29" s="29">
        <v>43466</v>
      </c>
      <c r="D29" s="87">
        <v>813</v>
      </c>
      <c r="E29" s="87">
        <v>862</v>
      </c>
      <c r="F29" s="87">
        <v>912</v>
      </c>
      <c r="G29" s="87">
        <v>977</v>
      </c>
      <c r="H29" s="87">
        <v>1027</v>
      </c>
      <c r="I29" s="189" t="s">
        <v>51</v>
      </c>
      <c r="J29" s="189" t="s">
        <v>52</v>
      </c>
      <c r="K29" s="190" t="s">
        <v>305</v>
      </c>
      <c r="L29" s="86"/>
      <c r="M29" s="81"/>
      <c r="N29" s="81"/>
      <c r="O29" s="81"/>
    </row>
    <row r="30" spans="2:15" ht="18" customHeight="1" x14ac:dyDescent="0.3">
      <c r="B30" s="28" t="s">
        <v>5</v>
      </c>
      <c r="C30" s="29">
        <v>43466</v>
      </c>
      <c r="D30" s="69">
        <f t="shared" ref="D30:H30" si="1">VLOOKUP(D29,IBIM,2,0)</f>
        <v>667</v>
      </c>
      <c r="E30" s="69">
        <f t="shared" si="1"/>
        <v>705</v>
      </c>
      <c r="F30" s="69">
        <f t="shared" si="1"/>
        <v>743</v>
      </c>
      <c r="G30" s="69">
        <f t="shared" si="1"/>
        <v>792</v>
      </c>
      <c r="H30" s="69">
        <f t="shared" si="1"/>
        <v>830</v>
      </c>
      <c r="I30" s="189"/>
      <c r="J30" s="189" t="e">
        <f t="shared" ref="J30:K30" si="2">VLOOKUP(J29,IBIM,2,0)</f>
        <v>#N/A</v>
      </c>
      <c r="K30" s="189" t="e">
        <f t="shared" si="2"/>
        <v>#N/A</v>
      </c>
      <c r="L30" s="81"/>
      <c r="M30" s="81"/>
      <c r="N30" s="81"/>
      <c r="O30" s="81"/>
    </row>
    <row r="31" spans="2:15" ht="18" customHeight="1" x14ac:dyDescent="0.3">
      <c r="B31" s="198" t="s">
        <v>6</v>
      </c>
      <c r="C31" s="213"/>
      <c r="D31" s="30" t="s">
        <v>8</v>
      </c>
      <c r="E31" s="30" t="s">
        <v>8</v>
      </c>
      <c r="F31" s="30" t="s">
        <v>8</v>
      </c>
      <c r="G31" s="30" t="s">
        <v>9</v>
      </c>
      <c r="H31" s="30" t="s">
        <v>9</v>
      </c>
      <c r="I31" s="30" t="s">
        <v>9</v>
      </c>
      <c r="J31" s="30" t="s">
        <v>11</v>
      </c>
      <c r="K31" s="30" t="s">
        <v>10</v>
      </c>
      <c r="L31" s="32"/>
      <c r="M31" s="32"/>
      <c r="N31" s="32"/>
      <c r="O31" s="32"/>
    </row>
    <row r="32" spans="2:15" ht="9.75" customHeight="1" x14ac:dyDescent="0.3">
      <c r="B32" s="41"/>
      <c r="C32" s="41"/>
      <c r="D32" s="32"/>
      <c r="E32" s="32"/>
      <c r="F32" s="32"/>
      <c r="G32" s="32"/>
      <c r="H32" s="32"/>
      <c r="I32" s="32"/>
      <c r="J32" s="32"/>
      <c r="K32" s="32"/>
      <c r="L32" s="32"/>
      <c r="M32" s="32"/>
      <c r="N32" s="32"/>
      <c r="O32" s="32"/>
    </row>
    <row r="33" spans="1:15" ht="18" customHeight="1" x14ac:dyDescent="0.3">
      <c r="B33" s="37" t="s">
        <v>37</v>
      </c>
      <c r="C33" s="11"/>
      <c r="D33" s="11"/>
      <c r="E33" s="11"/>
      <c r="F33" s="11"/>
      <c r="G33" s="11"/>
      <c r="H33" s="11"/>
      <c r="I33" s="11"/>
      <c r="J33" s="11"/>
      <c r="K33" s="11"/>
      <c r="L33" s="11"/>
      <c r="M33" s="11"/>
      <c r="N33" s="11"/>
    </row>
    <row r="34" spans="1:15" ht="4.5" customHeight="1" x14ac:dyDescent="0.3">
      <c r="B34" s="38"/>
      <c r="C34" s="38"/>
      <c r="D34" s="11"/>
      <c r="E34" s="11"/>
      <c r="F34" s="11"/>
      <c r="G34" s="11"/>
      <c r="H34" s="11"/>
      <c r="I34" s="11"/>
      <c r="J34" s="11"/>
      <c r="K34" s="11"/>
      <c r="L34" s="11"/>
      <c r="M34" s="11"/>
      <c r="N34" s="11"/>
    </row>
    <row r="35" spans="1:15" ht="18" customHeight="1" x14ac:dyDescent="0.3">
      <c r="B35" s="214" t="s">
        <v>28</v>
      </c>
      <c r="C35" s="215"/>
      <c r="D35" s="194" t="s">
        <v>3</v>
      </c>
      <c r="E35" s="194"/>
      <c r="F35" s="194"/>
      <c r="G35" s="194"/>
      <c r="H35" s="194"/>
      <c r="I35" s="194"/>
      <c r="J35" s="194"/>
      <c r="K35" s="194"/>
      <c r="L35" s="194"/>
      <c r="M35" s="194"/>
      <c r="N35" s="194"/>
      <c r="O35" s="194"/>
    </row>
    <row r="36" spans="1:15" ht="12.75" customHeight="1" x14ac:dyDescent="0.3">
      <c r="B36" s="216"/>
      <c r="C36" s="217"/>
      <c r="D36" s="198" t="s">
        <v>50</v>
      </c>
      <c r="E36" s="199"/>
      <c r="F36" s="200">
        <v>1</v>
      </c>
      <c r="G36" s="200">
        <v>2</v>
      </c>
      <c r="H36" s="200">
        <v>3</v>
      </c>
      <c r="I36" s="200">
        <v>4</v>
      </c>
      <c r="J36" s="200">
        <v>5</v>
      </c>
      <c r="K36" s="200">
        <v>6</v>
      </c>
      <c r="L36" s="200">
        <v>7</v>
      </c>
      <c r="M36" s="200">
        <v>8</v>
      </c>
      <c r="N36" s="200">
        <v>9</v>
      </c>
      <c r="O36" s="200">
        <v>10</v>
      </c>
    </row>
    <row r="37" spans="1:15" ht="12.75" customHeight="1" x14ac:dyDescent="0.3">
      <c r="B37" s="218"/>
      <c r="C37" s="219"/>
      <c r="D37" s="25">
        <v>1</v>
      </c>
      <c r="E37" s="25">
        <v>2</v>
      </c>
      <c r="F37" s="201"/>
      <c r="G37" s="201"/>
      <c r="H37" s="201"/>
      <c r="I37" s="201"/>
      <c r="J37" s="201"/>
      <c r="K37" s="201"/>
      <c r="L37" s="201"/>
      <c r="M37" s="201"/>
      <c r="N37" s="201"/>
      <c r="O37" s="201"/>
    </row>
    <row r="38" spans="1:15" ht="18" customHeight="1" x14ac:dyDescent="0.3">
      <c r="B38" s="100" t="s">
        <v>60</v>
      </c>
      <c r="C38" s="101">
        <v>44197</v>
      </c>
      <c r="D38" s="70">
        <v>395</v>
      </c>
      <c r="E38" s="70">
        <v>427</v>
      </c>
      <c r="F38" s="70">
        <v>542</v>
      </c>
      <c r="G38" s="70">
        <v>600</v>
      </c>
      <c r="H38" s="70">
        <v>665</v>
      </c>
      <c r="I38" s="70">
        <v>713</v>
      </c>
      <c r="J38" s="70">
        <v>762</v>
      </c>
      <c r="K38" s="70">
        <v>813</v>
      </c>
      <c r="L38" s="70">
        <v>862</v>
      </c>
      <c r="M38" s="71">
        <v>912</v>
      </c>
      <c r="N38" s="71">
        <v>977</v>
      </c>
      <c r="O38" s="71">
        <v>1015</v>
      </c>
    </row>
    <row r="39" spans="1:15" ht="18" customHeight="1" x14ac:dyDescent="0.3">
      <c r="B39" s="100" t="s">
        <v>5</v>
      </c>
      <c r="C39" s="101">
        <v>45108</v>
      </c>
      <c r="D39" s="80">
        <f t="shared" ref="D39:N39" si="3">VLOOKUP(D38,IBIM,2,0)</f>
        <v>369</v>
      </c>
      <c r="E39" s="71">
        <f t="shared" si="3"/>
        <v>379</v>
      </c>
      <c r="F39" s="71">
        <f t="shared" si="3"/>
        <v>461</v>
      </c>
      <c r="G39" s="71">
        <f t="shared" si="3"/>
        <v>505</v>
      </c>
      <c r="H39" s="71">
        <f t="shared" si="3"/>
        <v>555</v>
      </c>
      <c r="I39" s="71">
        <f t="shared" si="3"/>
        <v>591</v>
      </c>
      <c r="J39" s="71">
        <f t="shared" si="3"/>
        <v>628</v>
      </c>
      <c r="K39" s="71">
        <f t="shared" si="3"/>
        <v>667</v>
      </c>
      <c r="L39" s="71">
        <f t="shared" si="3"/>
        <v>705</v>
      </c>
      <c r="M39" s="71">
        <f t="shared" si="3"/>
        <v>743</v>
      </c>
      <c r="N39" s="71">
        <f t="shared" si="3"/>
        <v>792</v>
      </c>
      <c r="O39" s="71">
        <f t="shared" ref="O39" si="4">VLOOKUP(O38,IBIM,2,0)</f>
        <v>821</v>
      </c>
    </row>
    <row r="40" spans="1:15" ht="18" customHeight="1" x14ac:dyDescent="0.3">
      <c r="B40" s="198" t="s">
        <v>6</v>
      </c>
      <c r="C40" s="213"/>
      <c r="D40" s="40" t="s">
        <v>7</v>
      </c>
      <c r="E40" s="40" t="s">
        <v>106</v>
      </c>
      <c r="F40" s="40" t="s">
        <v>106</v>
      </c>
      <c r="G40" s="40" t="s">
        <v>7</v>
      </c>
      <c r="H40" s="40" t="s">
        <v>7</v>
      </c>
      <c r="I40" s="40" t="s">
        <v>7</v>
      </c>
      <c r="J40" s="40" t="s">
        <v>43</v>
      </c>
      <c r="K40" s="40" t="s">
        <v>8</v>
      </c>
      <c r="L40" s="40" t="s">
        <v>8</v>
      </c>
      <c r="M40" s="40" t="s">
        <v>8</v>
      </c>
      <c r="N40" s="40" t="s">
        <v>9</v>
      </c>
      <c r="O40" s="30" t="s">
        <v>10</v>
      </c>
    </row>
    <row r="41" spans="1:15" ht="18" customHeight="1" x14ac:dyDescent="0.3">
      <c r="B41" s="191" t="s">
        <v>154</v>
      </c>
      <c r="C41" s="192"/>
      <c r="D41" s="192"/>
      <c r="E41" s="192"/>
      <c r="F41" s="192"/>
      <c r="G41" s="192"/>
      <c r="H41" s="192"/>
      <c r="I41" s="192"/>
      <c r="J41" s="192"/>
      <c r="K41" s="192"/>
      <c r="L41" s="192"/>
      <c r="M41" s="192"/>
      <c r="N41" s="192"/>
      <c r="O41" s="192"/>
    </row>
    <row r="42" spans="1:15" s="114" customFormat="1" ht="24" customHeight="1" x14ac:dyDescent="0.3">
      <c r="A42" s="113"/>
      <c r="B42" s="193" t="s">
        <v>70</v>
      </c>
      <c r="C42" s="193"/>
      <c r="D42" s="193"/>
      <c r="E42" s="193"/>
      <c r="F42" s="193"/>
      <c r="G42" s="193"/>
      <c r="H42" s="193"/>
      <c r="I42" s="193"/>
      <c r="J42" s="193"/>
      <c r="K42" s="193"/>
      <c r="L42" s="193"/>
      <c r="M42" s="193"/>
      <c r="N42" s="193"/>
      <c r="O42" s="193"/>
    </row>
    <row r="43" spans="1:15" s="114" customFormat="1" ht="23.4" customHeight="1" x14ac:dyDescent="0.3">
      <c r="A43" s="113"/>
      <c r="B43" s="193" t="s">
        <v>71</v>
      </c>
      <c r="C43" s="193"/>
      <c r="D43" s="193"/>
      <c r="E43" s="193"/>
      <c r="F43" s="193"/>
      <c r="G43" s="193"/>
      <c r="H43" s="193"/>
      <c r="I43" s="193"/>
      <c r="J43" s="193"/>
      <c r="K43" s="193"/>
      <c r="L43" s="193"/>
      <c r="M43" s="193"/>
      <c r="N43" s="193"/>
      <c r="O43" s="193"/>
    </row>
    <row r="44" spans="1:15" s="114" customFormat="1" ht="12" customHeight="1" x14ac:dyDescent="0.3">
      <c r="A44" s="113"/>
      <c r="B44" s="193" t="s">
        <v>69</v>
      </c>
      <c r="C44" s="193"/>
      <c r="D44" s="193"/>
      <c r="E44" s="193"/>
      <c r="F44" s="193"/>
      <c r="G44" s="193"/>
      <c r="H44" s="193"/>
      <c r="I44" s="193"/>
      <c r="J44" s="193"/>
      <c r="K44" s="193"/>
      <c r="L44" s="193"/>
      <c r="M44" s="193"/>
      <c r="N44" s="83"/>
      <c r="O44" s="115"/>
    </row>
    <row r="45" spans="1:15" s="114" customFormat="1" ht="12" customHeight="1" x14ac:dyDescent="0.3">
      <c r="A45" s="113"/>
      <c r="B45" s="193" t="s">
        <v>30</v>
      </c>
      <c r="C45" s="193"/>
      <c r="D45" s="193"/>
      <c r="E45" s="193"/>
      <c r="F45" s="193"/>
      <c r="G45" s="193"/>
      <c r="H45" s="193"/>
      <c r="I45" s="193"/>
      <c r="J45" s="193"/>
      <c r="K45" s="193"/>
      <c r="L45" s="193"/>
      <c r="M45" s="193"/>
      <c r="N45" s="83"/>
      <c r="O45" s="115"/>
    </row>
    <row r="46" spans="1:15" s="114" customFormat="1" ht="12.75" customHeight="1" x14ac:dyDescent="0.3">
      <c r="A46" s="113"/>
      <c r="B46" s="197" t="s">
        <v>31</v>
      </c>
      <c r="C46" s="197"/>
      <c r="D46" s="197"/>
      <c r="E46" s="197"/>
      <c r="F46" s="197"/>
      <c r="G46" s="197"/>
      <c r="H46" s="197"/>
      <c r="I46" s="197"/>
      <c r="J46" s="197"/>
      <c r="K46" s="197"/>
      <c r="L46" s="197"/>
      <c r="M46" s="197"/>
    </row>
    <row r="47" spans="1:15" s="114" customFormat="1" ht="12.75" customHeight="1" x14ac:dyDescent="0.3">
      <c r="A47" s="113"/>
      <c r="B47" s="116"/>
      <c r="C47" s="116"/>
      <c r="D47" s="116"/>
      <c r="E47" s="116"/>
      <c r="F47" s="116"/>
      <c r="G47" s="116"/>
      <c r="H47" s="116"/>
      <c r="I47" s="116"/>
      <c r="J47" s="116"/>
      <c r="K47" s="116"/>
      <c r="L47" s="116"/>
      <c r="M47" s="116"/>
    </row>
    <row r="48" spans="1:15" ht="11.4" customHeight="1" x14ac:dyDescent="0.3">
      <c r="A48" s="43" t="s">
        <v>13</v>
      </c>
    </row>
    <row r="49" spans="1:15" ht="11.4" customHeight="1" x14ac:dyDescent="0.2">
      <c r="A49" s="44" t="s">
        <v>32</v>
      </c>
      <c r="F49" s="183" t="s">
        <v>49</v>
      </c>
      <c r="G49" s="183"/>
      <c r="H49" s="183"/>
      <c r="I49" s="183"/>
      <c r="N49" s="43" t="s">
        <v>41</v>
      </c>
      <c r="O49" s="43"/>
    </row>
    <row r="50" spans="1:15" ht="11.4" hidden="1" customHeight="1" x14ac:dyDescent="0.3"/>
    <row r="51" spans="1:15" ht="11.4" hidden="1" customHeight="1" x14ac:dyDescent="0.3"/>
    <row r="52" spans="1:15" ht="11.4" hidden="1" customHeight="1" x14ac:dyDescent="0.3"/>
    <row r="53" spans="1:15" ht="11.4" hidden="1" customHeight="1" x14ac:dyDescent="0.3"/>
    <row r="54" spans="1:15" ht="11.4" hidden="1" customHeight="1" x14ac:dyDescent="0.3">
      <c r="E54" s="46"/>
    </row>
    <row r="55" spans="1:15" ht="17.25" hidden="1" customHeight="1" x14ac:dyDescent="0.3"/>
    <row r="57" spans="1:15" ht="13.2" hidden="1" x14ac:dyDescent="0.3"/>
    <row r="58" spans="1:15" ht="13.2" hidden="1" x14ac:dyDescent="0.3"/>
    <row r="59" spans="1:15" ht="13.2" hidden="1" x14ac:dyDescent="0.3"/>
    <row r="60" spans="1:15" ht="13.2" hidden="1" x14ac:dyDescent="0.3"/>
    <row r="61" spans="1:15" ht="13.2" hidden="1" x14ac:dyDescent="0.3"/>
    <row r="62" spans="1:15" ht="13.2" hidden="1" x14ac:dyDescent="0.3"/>
    <row r="63" spans="1:15" ht="13.2" hidden="1" x14ac:dyDescent="0.3"/>
    <row r="64" spans="1:1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row r="85" ht="13.2" hidden="1" x14ac:dyDescent="0.3"/>
    <row r="86" ht="13.2" hidden="1" x14ac:dyDescent="0.3"/>
  </sheetData>
  <sheetProtection algorithmName="SHA-512" hashValue="SwWBN3F++MSEDk0Pi6KHCrrdQmlr0l8OffCGxDN1AzWR/1rnuk0ExUKjDiKSWY+CeSGp9whh10Ve5oqIUaSfPQ==" saltValue="1AIR5ZDAzlKMqEGrdUSXtw==" spinCount="100000" sheet="1" formatCells="0" formatColumns="0" formatRows="0" insertColumns="0" insertRows="0" insertHyperlinks="0" deleteColumns="0" deleteRows="0" sort="0" autoFilter="0" pivotTables="0"/>
  <mergeCells count="49">
    <mergeCell ref="I16:I17"/>
    <mergeCell ref="B14:C15"/>
    <mergeCell ref="B18:C18"/>
    <mergeCell ref="B27:C28"/>
    <mergeCell ref="G16:G17"/>
    <mergeCell ref="H16:H17"/>
    <mergeCell ref="B45:M45"/>
    <mergeCell ref="B44:M44"/>
    <mergeCell ref="B4:J4"/>
    <mergeCell ref="B6:M6"/>
    <mergeCell ref="B7:B10"/>
    <mergeCell ref="C7:G7"/>
    <mergeCell ref="I7:N7"/>
    <mergeCell ref="C8:G8"/>
    <mergeCell ref="I8:O8"/>
    <mergeCell ref="C9:G9"/>
    <mergeCell ref="I9:O9"/>
    <mergeCell ref="B31:C31"/>
    <mergeCell ref="B35:C37"/>
    <mergeCell ref="B40:C40"/>
    <mergeCell ref="C10:G10"/>
    <mergeCell ref="I10:O10"/>
    <mergeCell ref="D35:O35"/>
    <mergeCell ref="F36:F37"/>
    <mergeCell ref="G36:G37"/>
    <mergeCell ref="H36:H37"/>
    <mergeCell ref="I36:I37"/>
    <mergeCell ref="J36:J37"/>
    <mergeCell ref="K36:K37"/>
    <mergeCell ref="L36:L37"/>
    <mergeCell ref="M36:M37"/>
    <mergeCell ref="N36:N37"/>
    <mergeCell ref="O36:O37"/>
    <mergeCell ref="F49:I49"/>
    <mergeCell ref="K3:O3"/>
    <mergeCell ref="K2:O2"/>
    <mergeCell ref="B3:J3"/>
    <mergeCell ref="I29:I30"/>
    <mergeCell ref="J29:J30"/>
    <mergeCell ref="K29:K30"/>
    <mergeCell ref="B41:O41"/>
    <mergeCell ref="B42:O42"/>
    <mergeCell ref="B43:O43"/>
    <mergeCell ref="D27:K27"/>
    <mergeCell ref="D14:I14"/>
    <mergeCell ref="E16:E17"/>
    <mergeCell ref="F16:F17"/>
    <mergeCell ref="B46:M46"/>
    <mergeCell ref="D36:E36"/>
  </mergeCells>
  <hyperlinks>
    <hyperlink ref="B45" r:id="rId1" display="(3)Voir la brochure d'avancement de grade " xr:uid="{EA0B224A-028E-44AA-B69B-7818AF8D5411}"/>
    <hyperlink ref="B6:M6" r:id="rId2" display="https://www.legifrance.gouv.fr/loda/id/JORFTEXT000000334474" xr:uid="{E3444B7B-BFF3-4AEA-8A43-6DEC995C4CCC}"/>
    <hyperlink ref="B42:N42" r:id="rId3" display="(1) Article 1er du décret n°287-1098 du 30/12/1987 portant échelonnement indiciaire applicable aux administrateurs territoriaux modifié en dernier lieu par l'article 1 du décret n°2017-1737 du 21/12/2017 (JO du 23/12/20217)" xr:uid="{3BC6F3CD-953A-4E41-A918-7405591982AA}"/>
    <hyperlink ref="B43:N43" r:id="rId4" display="https://www.legifrance.gouv.fr/loda/id/JORFTEXT000032526775/" xr:uid="{859EC281-86C3-4E7B-B4DF-5FA48F6EF2EC}"/>
    <hyperlink ref="B46:M46" r:id="rId5" display="(4) Voir la brochure de promotion interne" xr:uid="{B9178FD6-0C37-4A7E-BE7E-2FE848542E37}"/>
    <hyperlink ref="F49:I49" location="'SOMMAIRE A'!A1" display="RETOUR AU SOMMAIRE" xr:uid="{04DE09E8-3C40-49BA-915D-6CFBFEE82E2D}"/>
    <hyperlink ref="B43:O43" r:id="rId6" display="https://www.legifrance.gouv.fr/loda/article_lc/LEGIARTI000034441660" xr:uid="{366C6677-14F5-4BC0-8905-9643BBD74C5F}"/>
    <hyperlink ref="B44:N44" r:id="rId7" display="(3) Voir la fiche sur les traitements et soldes annuels pour les agents en hors échelle" xr:uid="{9EB6FE1B-406C-478B-A1EF-626B3060DEE7}"/>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5769C-4E6F-45C3-8045-FB67EC0CE07D}">
  <sheetPr>
    <tabColor theme="2" tint="0.59999389629810485"/>
  </sheetPr>
  <dimension ref="A1:WVX130"/>
  <sheetViews>
    <sheetView showGridLines="0" showRowColHeaders="0" showRuler="0" topLeftCell="A10" zoomScaleNormal="100" zoomScalePageLayoutView="112" workbookViewId="0">
      <selection activeCell="A131" sqref="A131:XFD133"/>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9" width="5.44140625" style="1" customWidth="1"/>
    <col min="10" max="10" width="6.44140625" style="1" customWidth="1"/>
    <col min="11" max="14" width="5.44140625" style="1" customWidth="1"/>
    <col min="15" max="15" width="6.4414062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2"/>
      <c r="J2" s="2"/>
      <c r="K2" s="185" t="s">
        <v>35</v>
      </c>
      <c r="L2" s="185"/>
      <c r="M2" s="185"/>
      <c r="N2" s="185"/>
      <c r="O2" s="185"/>
    </row>
    <row r="3" spans="2:16" ht="23.25" customHeight="1" x14ac:dyDescent="0.3">
      <c r="B3" s="186" t="s">
        <v>0</v>
      </c>
      <c r="C3" s="187"/>
      <c r="D3" s="187"/>
      <c r="E3" s="187"/>
      <c r="F3" s="187"/>
      <c r="G3" s="187"/>
      <c r="H3" s="187"/>
      <c r="I3" s="187"/>
      <c r="J3" s="188"/>
      <c r="K3" s="184" t="s">
        <v>14</v>
      </c>
      <c r="L3" s="184"/>
      <c r="M3" s="184"/>
      <c r="N3" s="184"/>
      <c r="O3" s="184"/>
    </row>
    <row r="4" spans="2:16" s="3" customFormat="1" ht="22.5" customHeight="1" thickBot="1" x14ac:dyDescent="0.35">
      <c r="B4" s="202" t="s">
        <v>33</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4.5" customHeight="1" x14ac:dyDescent="0.3">
      <c r="B6" s="205" t="s">
        <v>54</v>
      </c>
      <c r="C6" s="205"/>
      <c r="D6" s="205"/>
      <c r="E6" s="205"/>
      <c r="F6" s="205"/>
      <c r="G6" s="205"/>
      <c r="H6" s="205"/>
      <c r="I6" s="205"/>
      <c r="J6" s="205"/>
      <c r="K6" s="205"/>
      <c r="L6" s="205"/>
      <c r="M6" s="205"/>
      <c r="N6" s="5"/>
      <c r="O6" s="5"/>
    </row>
    <row r="7" spans="2:16" s="3" customFormat="1" ht="6.75" customHeight="1" x14ac:dyDescent="0.3">
      <c r="B7" s="4"/>
      <c r="C7" s="4"/>
      <c r="D7" s="4"/>
      <c r="E7" s="4"/>
      <c r="F7" s="4"/>
      <c r="G7" s="4"/>
      <c r="H7" s="4"/>
      <c r="I7" s="4"/>
      <c r="J7" s="4"/>
      <c r="K7" s="4"/>
      <c r="L7" s="9"/>
      <c r="M7" s="5"/>
      <c r="N7" s="5"/>
      <c r="O7" s="5"/>
      <c r="P7" s="5"/>
    </row>
    <row r="8" spans="2:16" s="3" customFormat="1" ht="18" customHeight="1" x14ac:dyDescent="0.3">
      <c r="B8" s="206"/>
      <c r="C8" s="207" t="s">
        <v>55</v>
      </c>
      <c r="D8" s="207"/>
      <c r="E8" s="207"/>
      <c r="F8" s="207"/>
      <c r="G8" s="207"/>
      <c r="H8" s="12"/>
      <c r="I8" s="208" t="s">
        <v>2</v>
      </c>
      <c r="J8" s="208"/>
      <c r="K8" s="208"/>
      <c r="L8" s="208"/>
      <c r="M8" s="208"/>
      <c r="N8" s="208"/>
      <c r="O8" s="5"/>
      <c r="P8" s="5"/>
    </row>
    <row r="9" spans="2:16" s="3" customFormat="1" ht="18" customHeight="1" x14ac:dyDescent="0.3">
      <c r="B9" s="206"/>
      <c r="C9" s="239" t="s">
        <v>56</v>
      </c>
      <c r="D9" s="239"/>
      <c r="E9" s="239"/>
      <c r="F9" s="239"/>
      <c r="G9" s="239"/>
      <c r="H9" s="12"/>
      <c r="I9" s="242" t="s">
        <v>175</v>
      </c>
      <c r="J9" s="242"/>
      <c r="K9" s="242"/>
      <c r="L9" s="242"/>
      <c r="M9" s="242"/>
      <c r="N9" s="242"/>
      <c r="O9" s="242"/>
      <c r="P9" s="5"/>
    </row>
    <row r="10" spans="2:16" s="3" customFormat="1" ht="23.1" customHeight="1" x14ac:dyDescent="0.3">
      <c r="B10" s="206"/>
      <c r="C10" s="209" t="s">
        <v>57</v>
      </c>
      <c r="D10" s="209"/>
      <c r="E10" s="209"/>
      <c r="F10" s="209"/>
      <c r="G10" s="209"/>
      <c r="H10" s="13"/>
      <c r="I10" s="210" t="s">
        <v>64</v>
      </c>
      <c r="J10" s="210"/>
      <c r="K10" s="210"/>
      <c r="L10" s="210"/>
      <c r="M10" s="210"/>
      <c r="N10" s="210"/>
      <c r="O10" s="210"/>
    </row>
    <row r="11" spans="2:16" s="3" customFormat="1" ht="23.1" customHeight="1" x14ac:dyDescent="0.3">
      <c r="B11" s="206"/>
      <c r="C11" s="211" t="s">
        <v>58</v>
      </c>
      <c r="D11" s="211"/>
      <c r="E11" s="211"/>
      <c r="F11" s="211"/>
      <c r="G11" s="211"/>
      <c r="H11" s="14"/>
      <c r="I11" s="212" t="s">
        <v>113</v>
      </c>
      <c r="J11" s="212"/>
      <c r="K11" s="212"/>
      <c r="L11" s="212"/>
      <c r="M11" s="212"/>
      <c r="N11" s="212"/>
      <c r="O11" s="212"/>
    </row>
    <row r="12" spans="2:16" s="3" customFormat="1" ht="23.1" customHeight="1" x14ac:dyDescent="0.3">
      <c r="B12" s="206"/>
      <c r="C12" s="220" t="s">
        <v>61</v>
      </c>
      <c r="D12" s="220"/>
      <c r="E12" s="220"/>
      <c r="F12" s="220"/>
      <c r="G12" s="220"/>
      <c r="H12" s="16"/>
      <c r="I12" s="221" t="s">
        <v>174</v>
      </c>
      <c r="J12" s="221"/>
      <c r="K12" s="221"/>
      <c r="L12" s="221"/>
      <c r="M12" s="221"/>
      <c r="N12" s="221"/>
      <c r="O12" s="221"/>
    </row>
    <row r="13" spans="2:16" s="20" customFormat="1" ht="18" customHeight="1" x14ac:dyDescent="0.25">
      <c r="B13" s="105" t="s">
        <v>56</v>
      </c>
      <c r="C13" s="22"/>
      <c r="D13" s="22"/>
      <c r="E13" s="22"/>
      <c r="F13" s="22"/>
      <c r="G13" s="22"/>
      <c r="H13" s="23"/>
      <c r="I13" s="22"/>
      <c r="J13" s="22"/>
      <c r="K13" s="22"/>
      <c r="L13" s="22"/>
      <c r="M13" s="22"/>
      <c r="N13" s="24"/>
      <c r="O13" s="19"/>
    </row>
    <row r="14" spans="2:16" ht="9" customHeight="1" x14ac:dyDescent="0.3">
      <c r="O14" s="19"/>
    </row>
    <row r="15" spans="2:16" ht="18" customHeight="1" x14ac:dyDescent="0.3">
      <c r="B15" s="247" t="s">
        <v>59</v>
      </c>
      <c r="C15" s="248"/>
      <c r="D15" s="198" t="s">
        <v>3</v>
      </c>
      <c r="E15" s="199"/>
      <c r="F15" s="199"/>
      <c r="G15" s="199"/>
      <c r="H15" s="199"/>
      <c r="I15" s="199"/>
      <c r="J15" s="213"/>
      <c r="K15" s="41"/>
      <c r="L15" s="41"/>
      <c r="M15" s="41"/>
      <c r="O15" s="19"/>
    </row>
    <row r="16" spans="2:16" ht="18" customHeight="1" x14ac:dyDescent="0.3">
      <c r="B16" s="249"/>
      <c r="C16" s="250"/>
      <c r="D16" s="25">
        <v>1</v>
      </c>
      <c r="E16" s="25">
        <v>2</v>
      </c>
      <c r="F16" s="25">
        <v>3</v>
      </c>
      <c r="G16" s="25">
        <v>4</v>
      </c>
      <c r="H16" s="25">
        <v>5</v>
      </c>
      <c r="I16" s="25">
        <v>6</v>
      </c>
      <c r="J16" s="99" t="s">
        <v>44</v>
      </c>
      <c r="K16"/>
      <c r="L16" s="64"/>
      <c r="M16" s="39"/>
      <c r="O16" s="19"/>
    </row>
    <row r="17" spans="2:15" ht="18" customHeight="1" x14ac:dyDescent="0.3">
      <c r="B17" s="28" t="s">
        <v>4</v>
      </c>
      <c r="C17" s="29">
        <v>43831</v>
      </c>
      <c r="D17" s="106">
        <v>797</v>
      </c>
      <c r="E17" s="106">
        <v>850</v>
      </c>
      <c r="F17" s="106">
        <v>896</v>
      </c>
      <c r="G17" s="106">
        <v>946</v>
      </c>
      <c r="H17" s="106">
        <v>995</v>
      </c>
      <c r="I17" s="106">
        <v>1027</v>
      </c>
      <c r="J17" s="240" t="s">
        <v>63</v>
      </c>
      <c r="K17"/>
      <c r="L17" s="88"/>
      <c r="M17" s="88"/>
      <c r="O17" s="19"/>
    </row>
    <row r="18" spans="2:15" ht="18" customHeight="1" x14ac:dyDescent="0.3">
      <c r="B18" s="28" t="s">
        <v>5</v>
      </c>
      <c r="C18" s="29">
        <v>43831</v>
      </c>
      <c r="D18" s="106">
        <f t="shared" ref="D18:I18" si="0">VLOOKUP(D17,IBIM,2,0)</f>
        <v>655</v>
      </c>
      <c r="E18" s="106">
        <f t="shared" si="0"/>
        <v>695</v>
      </c>
      <c r="F18" s="106">
        <f t="shared" si="0"/>
        <v>730</v>
      </c>
      <c r="G18" s="106">
        <f t="shared" si="0"/>
        <v>768</v>
      </c>
      <c r="H18" s="106">
        <f t="shared" si="0"/>
        <v>806</v>
      </c>
      <c r="I18" s="106">
        <f t="shared" si="0"/>
        <v>830</v>
      </c>
      <c r="J18" s="241"/>
      <c r="K18" s="89"/>
      <c r="L18" s="88"/>
      <c r="M18" s="88"/>
      <c r="O18" s="19"/>
    </row>
    <row r="19" spans="2:15" ht="18" customHeight="1" x14ac:dyDescent="0.3">
      <c r="B19" s="198" t="s">
        <v>6</v>
      </c>
      <c r="C19" s="213"/>
      <c r="D19" s="40" t="s">
        <v>8</v>
      </c>
      <c r="E19" s="40" t="s">
        <v>8</v>
      </c>
      <c r="F19" s="40" t="s">
        <v>8</v>
      </c>
      <c r="G19" s="30" t="s">
        <v>27</v>
      </c>
      <c r="H19" s="30" t="s">
        <v>9</v>
      </c>
      <c r="I19" s="30" t="s">
        <v>10</v>
      </c>
      <c r="J19" s="30" t="s">
        <v>10</v>
      </c>
      <c r="K19"/>
      <c r="L19" s="32"/>
      <c r="M19" s="32"/>
      <c r="O19" s="19"/>
    </row>
    <row r="20" spans="2:15" s="90" customFormat="1" ht="18" customHeight="1" x14ac:dyDescent="0.3">
      <c r="B20" s="91"/>
      <c r="C20" s="91"/>
      <c r="D20" s="92"/>
      <c r="E20" s="92"/>
      <c r="F20" s="92"/>
      <c r="G20" s="92"/>
      <c r="H20" s="92"/>
      <c r="I20" s="92"/>
      <c r="J20" s="92"/>
      <c r="K20" s="93"/>
      <c r="L20" s="92"/>
      <c r="M20" s="92"/>
      <c r="O20" s="94"/>
    </row>
    <row r="21" spans="2:15" s="90" customFormat="1" ht="18" customHeight="1" x14ac:dyDescent="0.3">
      <c r="B21" s="91"/>
      <c r="C21" s="91"/>
      <c r="D21" s="92"/>
      <c r="E21" s="92"/>
      <c r="F21" s="92"/>
      <c r="G21" s="92"/>
      <c r="H21" s="92"/>
      <c r="I21" s="92"/>
      <c r="J21" s="92"/>
      <c r="K21" s="93"/>
      <c r="L21" s="92"/>
      <c r="M21" s="92"/>
      <c r="O21" s="94"/>
    </row>
    <row r="22" spans="2:15" s="90" customFormat="1" ht="18" customHeight="1" x14ac:dyDescent="0.3">
      <c r="B22" s="91"/>
      <c r="C22" s="91"/>
      <c r="D22" s="92"/>
      <c r="E22" s="92"/>
      <c r="F22" s="92"/>
      <c r="G22" s="92"/>
      <c r="H22" s="92"/>
      <c r="I22" s="92"/>
      <c r="J22" s="92"/>
      <c r="K22" s="93"/>
      <c r="L22" s="92"/>
      <c r="M22" s="92"/>
      <c r="O22" s="94"/>
    </row>
    <row r="23" spans="2:15" s="90" customFormat="1" ht="18" customHeight="1" x14ac:dyDescent="0.3">
      <c r="B23" s="95"/>
      <c r="C23" s="95"/>
      <c r="D23" s="92"/>
      <c r="E23" s="92"/>
      <c r="F23" s="92"/>
      <c r="G23" s="92"/>
      <c r="H23" s="92"/>
      <c r="I23" s="92"/>
      <c r="J23" s="92"/>
      <c r="K23" s="93"/>
      <c r="L23" s="92"/>
      <c r="M23" s="92"/>
      <c r="O23" s="94"/>
    </row>
    <row r="24" spans="2:15" s="90" customFormat="1" ht="18" customHeight="1" x14ac:dyDescent="0.3">
      <c r="B24" s="95"/>
      <c r="C24" s="95"/>
      <c r="D24" s="92"/>
      <c r="E24" s="92"/>
      <c r="F24" s="92"/>
      <c r="G24" s="92"/>
      <c r="H24" s="92"/>
      <c r="I24" s="92"/>
      <c r="J24" s="92"/>
      <c r="K24" s="93"/>
      <c r="L24" s="92"/>
      <c r="M24" s="92"/>
      <c r="O24" s="94"/>
    </row>
    <row r="25" spans="2:15" s="90" customFormat="1" ht="18" customHeight="1" x14ac:dyDescent="0.3">
      <c r="B25" s="95"/>
      <c r="C25" s="95"/>
      <c r="D25" s="92"/>
      <c r="E25" s="92"/>
      <c r="F25" s="92"/>
      <c r="G25" s="92"/>
      <c r="H25" s="92"/>
      <c r="I25" s="92"/>
      <c r="J25" s="92"/>
      <c r="K25" s="93"/>
      <c r="L25" s="92"/>
      <c r="M25" s="92"/>
      <c r="O25" s="94"/>
    </row>
    <row r="26" spans="2:15" s="90" customFormat="1" ht="18" customHeight="1" x14ac:dyDescent="0.3">
      <c r="B26" s="95"/>
      <c r="C26" s="95"/>
      <c r="D26" s="92"/>
      <c r="E26" s="92"/>
      <c r="F26" s="92"/>
      <c r="G26" s="92"/>
      <c r="H26" s="92"/>
      <c r="I26" s="92"/>
      <c r="J26" s="92"/>
      <c r="K26" s="93"/>
      <c r="L26" s="92"/>
      <c r="M26" s="92"/>
      <c r="O26" s="94"/>
    </row>
    <row r="27" spans="2:15" s="90" customFormat="1" ht="18" customHeight="1" x14ac:dyDescent="0.3">
      <c r="B27" s="95"/>
      <c r="C27" s="95"/>
      <c r="D27" s="92"/>
      <c r="E27" s="92"/>
      <c r="F27" s="92"/>
      <c r="G27" s="92"/>
      <c r="H27" s="92"/>
      <c r="I27" s="92"/>
      <c r="J27" s="92"/>
      <c r="K27" s="93"/>
      <c r="L27" s="92"/>
      <c r="M27" s="92"/>
      <c r="O27" s="94"/>
    </row>
    <row r="28" spans="2:15" s="90" customFormat="1" ht="18" customHeight="1" x14ac:dyDescent="0.3">
      <c r="B28" s="95"/>
      <c r="C28" s="95"/>
      <c r="D28" s="92"/>
      <c r="E28" s="92"/>
      <c r="F28" s="92"/>
      <c r="G28" s="92"/>
      <c r="H28" s="92"/>
      <c r="I28" s="92"/>
      <c r="J28" s="92"/>
      <c r="K28" s="93"/>
      <c r="L28" s="92"/>
      <c r="M28" s="92"/>
      <c r="O28" s="94"/>
    </row>
    <row r="29" spans="2:15" s="90" customFormat="1" ht="13.2" customHeight="1" x14ac:dyDescent="0.3">
      <c r="B29" s="95"/>
      <c r="C29" s="95"/>
      <c r="D29" s="92"/>
      <c r="E29" s="92"/>
      <c r="F29" s="92"/>
      <c r="G29" s="92"/>
      <c r="H29" s="92"/>
      <c r="I29" s="92"/>
      <c r="J29" s="92"/>
      <c r="K29" s="93"/>
      <c r="L29" s="92"/>
      <c r="M29" s="92"/>
      <c r="O29" s="94"/>
    </row>
    <row r="30" spans="2:15" s="90" customFormat="1" ht="44.25" customHeight="1" x14ac:dyDescent="0.3">
      <c r="B30" s="95"/>
      <c r="C30" s="95"/>
      <c r="D30" s="92"/>
      <c r="E30" s="92"/>
      <c r="F30" s="92"/>
      <c r="G30" s="92"/>
      <c r="H30" s="92"/>
      <c r="I30" s="92"/>
      <c r="J30" s="92"/>
      <c r="K30" s="93"/>
      <c r="L30" s="92"/>
      <c r="M30" s="92"/>
      <c r="O30" s="94"/>
    </row>
    <row r="31" spans="2:15" ht="18" customHeight="1" x14ac:dyDescent="0.2">
      <c r="B31" s="102" t="s">
        <v>62</v>
      </c>
      <c r="C31" s="11"/>
      <c r="D31" s="11"/>
      <c r="E31" s="11"/>
      <c r="F31" s="11"/>
      <c r="G31" s="11"/>
      <c r="H31" s="11"/>
      <c r="I31" s="11"/>
      <c r="J31" s="11"/>
      <c r="K31" s="11"/>
      <c r="L31" s="11"/>
      <c r="M31" s="11"/>
      <c r="N31" s="11"/>
    </row>
    <row r="32" spans="2:15" ht="9" customHeight="1" x14ac:dyDescent="0.3">
      <c r="B32" s="38"/>
      <c r="C32" s="38"/>
      <c r="D32" s="11"/>
      <c r="E32" s="11"/>
      <c r="F32" s="11"/>
      <c r="G32" s="11"/>
      <c r="H32" s="11"/>
      <c r="I32" s="11"/>
      <c r="J32" s="11"/>
      <c r="K32" s="11"/>
      <c r="L32" s="11"/>
      <c r="M32" s="11"/>
      <c r="N32" s="11"/>
    </row>
    <row r="33" spans="1:15" ht="18" customHeight="1" x14ac:dyDescent="0.3">
      <c r="B33" s="243" t="s">
        <v>59</v>
      </c>
      <c r="C33" s="244"/>
      <c r="D33" s="194" t="s">
        <v>3</v>
      </c>
      <c r="E33" s="194"/>
      <c r="F33" s="194"/>
      <c r="G33" s="194"/>
      <c r="H33" s="194"/>
      <c r="I33" s="194"/>
      <c r="J33" s="194"/>
      <c r="K33" s="41"/>
      <c r="L33" s="41"/>
      <c r="M33" s="41"/>
      <c r="N33" s="41"/>
      <c r="O33" s="41"/>
    </row>
    <row r="34" spans="1:15" ht="12.75" customHeight="1" x14ac:dyDescent="0.3">
      <c r="B34" s="245"/>
      <c r="C34" s="246"/>
      <c r="D34" s="25">
        <v>1</v>
      </c>
      <c r="E34" s="25">
        <v>2</v>
      </c>
      <c r="F34" s="25">
        <v>3</v>
      </c>
      <c r="G34" s="25">
        <v>4</v>
      </c>
      <c r="H34" s="25">
        <v>5</v>
      </c>
      <c r="I34" s="25">
        <v>6</v>
      </c>
      <c r="J34" s="25">
        <v>7</v>
      </c>
      <c r="K34" s="41"/>
      <c r="L34" s="41"/>
      <c r="M34" s="41"/>
      <c r="N34" s="41"/>
      <c r="O34" s="41"/>
    </row>
    <row r="35" spans="1:15" ht="18" customHeight="1" x14ac:dyDescent="0.3">
      <c r="B35" s="28" t="s">
        <v>4</v>
      </c>
      <c r="C35" s="29">
        <v>44197</v>
      </c>
      <c r="D35" s="103">
        <v>722</v>
      </c>
      <c r="E35" s="103">
        <v>759</v>
      </c>
      <c r="F35" s="103">
        <v>798</v>
      </c>
      <c r="G35" s="103">
        <v>857</v>
      </c>
      <c r="H35" s="103">
        <v>907</v>
      </c>
      <c r="I35" s="103">
        <v>968</v>
      </c>
      <c r="J35" s="103">
        <v>1020</v>
      </c>
      <c r="K35" s="107"/>
      <c r="L35" s="107"/>
      <c r="M35" s="108"/>
      <c r="N35" s="108"/>
      <c r="O35" s="108"/>
    </row>
    <row r="36" spans="1:15" ht="18" customHeight="1" x14ac:dyDescent="0.3">
      <c r="B36" s="28" t="s">
        <v>5</v>
      </c>
      <c r="C36" s="29">
        <v>44197</v>
      </c>
      <c r="D36" s="104">
        <f t="shared" ref="D36:J36" si="1">VLOOKUP(D35,IBIM,2,0)</f>
        <v>598</v>
      </c>
      <c r="E36" s="104">
        <f t="shared" si="1"/>
        <v>626</v>
      </c>
      <c r="F36" s="104">
        <f t="shared" si="1"/>
        <v>656</v>
      </c>
      <c r="G36" s="104">
        <f t="shared" si="1"/>
        <v>700</v>
      </c>
      <c r="H36" s="104">
        <f t="shared" si="1"/>
        <v>739</v>
      </c>
      <c r="I36" s="104">
        <f t="shared" si="1"/>
        <v>784</v>
      </c>
      <c r="J36" s="104">
        <f t="shared" si="1"/>
        <v>824</v>
      </c>
      <c r="K36" s="108"/>
      <c r="L36" s="108"/>
      <c r="M36" s="108"/>
      <c r="N36" s="108"/>
      <c r="O36" s="108"/>
    </row>
    <row r="37" spans="1:15" ht="18" customHeight="1" x14ac:dyDescent="0.3">
      <c r="B37" s="198" t="s">
        <v>6</v>
      </c>
      <c r="C37" s="213"/>
      <c r="D37" s="40" t="s">
        <v>8</v>
      </c>
      <c r="E37" s="40" t="s">
        <v>8</v>
      </c>
      <c r="F37" s="30" t="s">
        <v>9</v>
      </c>
      <c r="G37" s="30" t="s">
        <v>9</v>
      </c>
      <c r="H37" s="30" t="s">
        <v>9</v>
      </c>
      <c r="I37" s="30" t="s">
        <v>9</v>
      </c>
      <c r="J37" s="30" t="s">
        <v>10</v>
      </c>
      <c r="K37" s="42"/>
      <c r="L37" s="42"/>
      <c r="M37" s="42"/>
      <c r="N37" s="42"/>
      <c r="O37" s="32"/>
    </row>
    <row r="38" spans="1:15" s="90" customFormat="1" ht="7.95" customHeight="1" x14ac:dyDescent="0.3">
      <c r="B38" s="95"/>
      <c r="C38" s="95"/>
      <c r="D38" s="92"/>
      <c r="E38" s="92"/>
      <c r="F38" s="92"/>
      <c r="G38" s="92"/>
      <c r="H38" s="92"/>
      <c r="I38" s="92"/>
      <c r="J38" s="92"/>
      <c r="K38" s="93"/>
      <c r="L38" s="92"/>
      <c r="M38" s="92"/>
      <c r="O38" s="94"/>
    </row>
    <row r="39" spans="1:15" ht="18" customHeight="1" x14ac:dyDescent="0.3">
      <c r="B39" s="33"/>
      <c r="C39" s="34"/>
      <c r="D39" s="34"/>
      <c r="E39" s="34"/>
      <c r="F39" s="34"/>
      <c r="G39" s="34"/>
      <c r="H39" s="35"/>
      <c r="I39" s="35"/>
      <c r="J39" s="34"/>
      <c r="K39"/>
      <c r="L39" s="34"/>
      <c r="M39" s="34"/>
    </row>
    <row r="40" spans="1:15" ht="9" customHeight="1" x14ac:dyDescent="0.3">
      <c r="K40"/>
    </row>
    <row r="41" spans="1:15" ht="18" customHeight="1" x14ac:dyDescent="0.2">
      <c r="B41" s="238"/>
      <c r="C41" s="238"/>
      <c r="D41" s="233"/>
      <c r="E41" s="233"/>
      <c r="F41" s="233"/>
      <c r="G41" s="233"/>
      <c r="H41" s="233"/>
      <c r="I41" s="233"/>
      <c r="J41" s="233"/>
      <c r="K41" s="233"/>
      <c r="L41" s="233"/>
      <c r="M41" s="233"/>
      <c r="N41" s="41"/>
      <c r="O41" s="41"/>
    </row>
    <row r="42" spans="1:15" ht="18" customHeight="1" x14ac:dyDescent="0.3">
      <c r="B42" s="65"/>
      <c r="C42" s="117"/>
      <c r="D42" s="86"/>
      <c r="E42" s="86"/>
      <c r="F42" s="86"/>
      <c r="G42" s="86"/>
      <c r="H42" s="86"/>
      <c r="I42" s="86"/>
      <c r="J42" s="86"/>
      <c r="K42" s="86"/>
      <c r="L42" s="86"/>
      <c r="M42" s="86"/>
      <c r="N42" s="86"/>
      <c r="O42" s="81"/>
    </row>
    <row r="43" spans="1:15" ht="18" customHeight="1" x14ac:dyDescent="0.3">
      <c r="B43" s="65"/>
      <c r="C43" s="117"/>
      <c r="D43" s="81"/>
      <c r="E43" s="81"/>
      <c r="F43" s="81"/>
      <c r="G43" s="81"/>
      <c r="H43" s="81"/>
      <c r="I43" s="81"/>
      <c r="J43" s="81"/>
      <c r="K43" s="81"/>
      <c r="L43" s="81"/>
      <c r="M43" s="81"/>
      <c r="N43" s="81"/>
      <c r="O43" s="81"/>
    </row>
    <row r="44" spans="1:15" ht="18" customHeight="1" x14ac:dyDescent="0.3">
      <c r="B44" s="233"/>
      <c r="C44" s="233"/>
      <c r="D44" s="32"/>
      <c r="E44" s="32"/>
      <c r="F44" s="32"/>
      <c r="G44" s="32"/>
      <c r="H44" s="32"/>
      <c r="I44" s="32"/>
      <c r="J44" s="32"/>
      <c r="K44" s="32"/>
      <c r="L44" s="32"/>
      <c r="M44" s="32"/>
      <c r="N44" s="32"/>
      <c r="O44" s="32"/>
    </row>
    <row r="45" spans="1:15" ht="18" customHeight="1" x14ac:dyDescent="0.3">
      <c r="B45" s="41"/>
      <c r="C45" s="41"/>
      <c r="D45" s="32"/>
      <c r="E45" s="32"/>
      <c r="F45" s="32"/>
      <c r="G45" s="32"/>
      <c r="H45" s="32"/>
      <c r="I45" s="32"/>
      <c r="J45" s="32"/>
      <c r="K45" s="32"/>
      <c r="L45" s="32"/>
      <c r="M45" s="32"/>
      <c r="N45" s="32"/>
      <c r="O45" s="32"/>
    </row>
    <row r="46" spans="1:15" ht="11.4" customHeight="1" x14ac:dyDescent="0.3">
      <c r="A46" s="43" t="s">
        <v>13</v>
      </c>
    </row>
    <row r="47" spans="1:15" ht="11.4" customHeight="1" x14ac:dyDescent="0.2">
      <c r="A47" s="44" t="s">
        <v>117</v>
      </c>
      <c r="N47" s="43" t="s">
        <v>65</v>
      </c>
      <c r="O47" s="43"/>
    </row>
    <row r="48" spans="1:15" ht="21" customHeight="1" x14ac:dyDescent="0.2">
      <c r="A48" s="44"/>
      <c r="N48" s="43"/>
      <c r="O48" s="43"/>
    </row>
    <row r="49" spans="1:15" ht="21" customHeight="1" x14ac:dyDescent="0.2">
      <c r="A49" s="44"/>
      <c r="N49" s="43"/>
      <c r="O49" s="43"/>
    </row>
    <row r="50" spans="1:15" ht="18" customHeight="1" x14ac:dyDescent="0.3">
      <c r="B50" s="33" t="s">
        <v>58</v>
      </c>
      <c r="C50" s="34"/>
      <c r="D50" s="34"/>
      <c r="E50" s="34"/>
      <c r="F50" s="34"/>
      <c r="G50" s="34"/>
      <c r="H50" s="35"/>
      <c r="I50" s="35"/>
      <c r="J50" s="34"/>
      <c r="K50"/>
      <c r="L50" s="34"/>
      <c r="M50" s="34"/>
    </row>
    <row r="51" spans="1:15" ht="9" customHeight="1" x14ac:dyDescent="0.3">
      <c r="K51"/>
    </row>
    <row r="52" spans="1:15" ht="18" customHeight="1" x14ac:dyDescent="0.3">
      <c r="B52" s="228" t="s">
        <v>28</v>
      </c>
      <c r="C52" s="229"/>
      <c r="D52" s="194" t="s">
        <v>3</v>
      </c>
      <c r="E52" s="194"/>
      <c r="F52" s="194"/>
      <c r="G52" s="194"/>
      <c r="H52" s="194"/>
      <c r="I52" s="194"/>
      <c r="J52" s="194"/>
      <c r="K52" s="194"/>
      <c r="L52" s="194"/>
      <c r="M52" s="194"/>
      <c r="N52" s="41"/>
      <c r="O52" s="41"/>
    </row>
    <row r="53" spans="1:15" ht="18" customHeight="1" x14ac:dyDescent="0.3">
      <c r="B53" s="230"/>
      <c r="C53" s="231"/>
      <c r="D53" s="25">
        <v>1</v>
      </c>
      <c r="E53" s="25">
        <v>2</v>
      </c>
      <c r="F53" s="25">
        <v>3</v>
      </c>
      <c r="G53" s="25">
        <v>4</v>
      </c>
      <c r="H53" s="25">
        <v>5</v>
      </c>
      <c r="I53" s="25">
        <v>6</v>
      </c>
      <c r="J53" s="25">
        <v>7</v>
      </c>
      <c r="K53" s="25">
        <v>8</v>
      </c>
      <c r="L53" s="26">
        <v>9</v>
      </c>
      <c r="M53" s="27">
        <v>10</v>
      </c>
      <c r="N53" s="39"/>
      <c r="O53" s="39"/>
    </row>
    <row r="54" spans="1:15" ht="18" customHeight="1" x14ac:dyDescent="0.3">
      <c r="B54" s="28" t="s">
        <v>4</v>
      </c>
      <c r="C54" s="29">
        <v>44197</v>
      </c>
      <c r="D54" s="87">
        <v>593</v>
      </c>
      <c r="E54" s="87">
        <v>639</v>
      </c>
      <c r="F54" s="87">
        <v>693</v>
      </c>
      <c r="G54" s="87">
        <v>732</v>
      </c>
      <c r="H54" s="87">
        <v>791</v>
      </c>
      <c r="I54" s="87">
        <v>843</v>
      </c>
      <c r="J54" s="87">
        <v>896</v>
      </c>
      <c r="K54" s="87">
        <v>946</v>
      </c>
      <c r="L54" s="87">
        <v>995</v>
      </c>
      <c r="M54" s="87">
        <v>1015</v>
      </c>
      <c r="N54" s="86"/>
      <c r="O54" s="81"/>
    </row>
    <row r="55" spans="1:15" ht="18" customHeight="1" x14ac:dyDescent="0.3">
      <c r="B55" s="28" t="s">
        <v>5</v>
      </c>
      <c r="C55" s="29">
        <v>44197</v>
      </c>
      <c r="D55" s="69">
        <f t="shared" ref="D55:M55" si="2">VLOOKUP(D54,IBIM,2,0)</f>
        <v>500</v>
      </c>
      <c r="E55" s="69">
        <f t="shared" si="2"/>
        <v>535</v>
      </c>
      <c r="F55" s="69">
        <f t="shared" si="2"/>
        <v>575</v>
      </c>
      <c r="G55" s="69">
        <f t="shared" si="2"/>
        <v>605</v>
      </c>
      <c r="H55" s="69">
        <f t="shared" si="2"/>
        <v>650</v>
      </c>
      <c r="I55" s="69">
        <f t="shared" si="2"/>
        <v>690</v>
      </c>
      <c r="J55" s="69">
        <f t="shared" si="2"/>
        <v>730</v>
      </c>
      <c r="K55" s="69">
        <f t="shared" si="2"/>
        <v>768</v>
      </c>
      <c r="L55" s="69">
        <f t="shared" si="2"/>
        <v>806</v>
      </c>
      <c r="M55" s="69">
        <f t="shared" si="2"/>
        <v>821</v>
      </c>
      <c r="N55" s="81"/>
      <c r="O55" s="81"/>
    </row>
    <row r="56" spans="1:15" ht="18" customHeight="1" x14ac:dyDescent="0.3">
      <c r="B56" s="194" t="s">
        <v>6</v>
      </c>
      <c r="C56" s="194"/>
      <c r="D56" s="30" t="s">
        <v>8</v>
      </c>
      <c r="E56" s="30" t="s">
        <v>8</v>
      </c>
      <c r="F56" s="30" t="s">
        <v>8</v>
      </c>
      <c r="G56" s="30" t="s">
        <v>8</v>
      </c>
      <c r="H56" s="30" t="s">
        <v>8</v>
      </c>
      <c r="I56" s="30" t="s">
        <v>27</v>
      </c>
      <c r="J56" s="30" t="s">
        <v>27</v>
      </c>
      <c r="K56" s="30" t="s">
        <v>9</v>
      </c>
      <c r="L56" s="30" t="s">
        <v>9</v>
      </c>
      <c r="M56" s="30" t="s">
        <v>10</v>
      </c>
      <c r="N56" s="32"/>
      <c r="O56" s="32"/>
    </row>
    <row r="57" spans="1:15" ht="11.4" customHeight="1" x14ac:dyDescent="0.2">
      <c r="A57" s="44"/>
      <c r="N57" s="43"/>
      <c r="O57" s="43"/>
    </row>
    <row r="58" spans="1:15" ht="11.4" customHeight="1" x14ac:dyDescent="0.2">
      <c r="A58" s="44"/>
      <c r="N58" s="43"/>
      <c r="O58" s="43"/>
    </row>
    <row r="59" spans="1:15" ht="18" customHeight="1" x14ac:dyDescent="0.3">
      <c r="B59" s="37" t="s">
        <v>61</v>
      </c>
      <c r="C59" s="11"/>
      <c r="D59" s="11"/>
      <c r="E59" s="11"/>
      <c r="F59" s="11"/>
      <c r="G59" s="11"/>
      <c r="H59" s="11"/>
      <c r="I59" s="11"/>
      <c r="J59" s="11"/>
      <c r="K59" s="11"/>
      <c r="L59" s="11"/>
      <c r="M59" s="11"/>
      <c r="N59" s="11"/>
    </row>
    <row r="60" spans="1:15" ht="9" customHeight="1" x14ac:dyDescent="0.3">
      <c r="B60" s="38"/>
      <c r="C60" s="38"/>
      <c r="D60" s="11"/>
      <c r="E60" s="11"/>
      <c r="F60" s="11"/>
      <c r="G60" s="11"/>
      <c r="H60" s="11"/>
      <c r="I60" s="11"/>
      <c r="J60" s="11"/>
      <c r="K60" s="11"/>
      <c r="L60" s="11"/>
      <c r="M60" s="11"/>
      <c r="N60" s="11"/>
    </row>
    <row r="61" spans="1:15" ht="18" customHeight="1" x14ac:dyDescent="0.3">
      <c r="B61" s="234" t="s">
        <v>59</v>
      </c>
      <c r="C61" s="235"/>
      <c r="D61" s="198" t="s">
        <v>3</v>
      </c>
      <c r="E61" s="199"/>
      <c r="F61" s="199"/>
      <c r="G61" s="199"/>
      <c r="H61" s="199"/>
      <c r="I61" s="199"/>
      <c r="J61" s="199"/>
      <c r="K61" s="199"/>
      <c r="L61" s="199"/>
      <c r="M61" s="199"/>
      <c r="N61" s="213"/>
      <c r="O61" s="41"/>
    </row>
    <row r="62" spans="1:15" ht="12.75" customHeight="1" x14ac:dyDescent="0.3">
      <c r="B62" s="236"/>
      <c r="C62" s="237"/>
      <c r="D62" s="85">
        <v>1</v>
      </c>
      <c r="E62" s="85">
        <v>2</v>
      </c>
      <c r="F62" s="85">
        <v>3</v>
      </c>
      <c r="G62" s="85">
        <v>4</v>
      </c>
      <c r="H62" s="85">
        <v>5</v>
      </c>
      <c r="I62" s="85">
        <v>6</v>
      </c>
      <c r="J62" s="85">
        <v>7</v>
      </c>
      <c r="K62" s="85">
        <v>8</v>
      </c>
      <c r="L62" s="85">
        <v>9</v>
      </c>
      <c r="M62" s="85">
        <v>10</v>
      </c>
      <c r="N62" s="36">
        <v>11</v>
      </c>
      <c r="O62" s="41"/>
    </row>
    <row r="63" spans="1:15" ht="18" customHeight="1" x14ac:dyDescent="0.3">
      <c r="B63" s="28" t="s">
        <v>4</v>
      </c>
      <c r="C63" s="29">
        <v>44197</v>
      </c>
      <c r="D63" s="70">
        <v>444</v>
      </c>
      <c r="E63" s="70">
        <v>469</v>
      </c>
      <c r="F63" s="70">
        <v>499</v>
      </c>
      <c r="G63" s="70">
        <v>525</v>
      </c>
      <c r="H63" s="70">
        <v>567</v>
      </c>
      <c r="I63" s="70">
        <v>611</v>
      </c>
      <c r="J63" s="70">
        <v>653</v>
      </c>
      <c r="K63" s="70">
        <v>693</v>
      </c>
      <c r="L63" s="70">
        <v>732</v>
      </c>
      <c r="M63" s="71">
        <v>778</v>
      </c>
      <c r="N63" s="71">
        <v>821</v>
      </c>
      <c r="O63" s="109"/>
    </row>
    <row r="64" spans="1:15" ht="18" customHeight="1" x14ac:dyDescent="0.3">
      <c r="B64" s="28" t="s">
        <v>5</v>
      </c>
      <c r="C64" s="29">
        <v>44197</v>
      </c>
      <c r="D64" s="71">
        <f t="shared" ref="D64:N64" si="3">VLOOKUP(D63,IBIM,2,0)</f>
        <v>390</v>
      </c>
      <c r="E64" s="71">
        <f t="shared" si="3"/>
        <v>410</v>
      </c>
      <c r="F64" s="71">
        <f t="shared" si="3"/>
        <v>430</v>
      </c>
      <c r="G64" s="71">
        <f t="shared" si="3"/>
        <v>450</v>
      </c>
      <c r="H64" s="71">
        <f t="shared" si="3"/>
        <v>480</v>
      </c>
      <c r="I64" s="71">
        <f t="shared" si="3"/>
        <v>513</v>
      </c>
      <c r="J64" s="71">
        <f t="shared" si="3"/>
        <v>545</v>
      </c>
      <c r="K64" s="71">
        <f t="shared" si="3"/>
        <v>575</v>
      </c>
      <c r="L64" s="71">
        <f t="shared" si="3"/>
        <v>605</v>
      </c>
      <c r="M64" s="71">
        <f t="shared" si="3"/>
        <v>640</v>
      </c>
      <c r="N64" s="71">
        <f t="shared" si="3"/>
        <v>673</v>
      </c>
      <c r="O64" s="109"/>
    </row>
    <row r="65" spans="1:15" ht="18" customHeight="1" x14ac:dyDescent="0.3">
      <c r="B65" s="198" t="s">
        <v>6</v>
      </c>
      <c r="C65" s="213"/>
      <c r="D65" s="40" t="s">
        <v>43</v>
      </c>
      <c r="E65" s="40" t="s">
        <v>8</v>
      </c>
      <c r="F65" s="40" t="s">
        <v>8</v>
      </c>
      <c r="G65" s="40" t="s">
        <v>8</v>
      </c>
      <c r="H65" s="30" t="s">
        <v>27</v>
      </c>
      <c r="I65" s="30" t="s">
        <v>9</v>
      </c>
      <c r="J65" s="30" t="s">
        <v>9</v>
      </c>
      <c r="K65" s="30" t="s">
        <v>9</v>
      </c>
      <c r="L65" s="30" t="s">
        <v>9</v>
      </c>
      <c r="M65" s="40" t="s">
        <v>11</v>
      </c>
      <c r="N65" s="30" t="s">
        <v>10</v>
      </c>
      <c r="O65" s="32"/>
    </row>
    <row r="66" spans="1:15" ht="18" customHeight="1" x14ac:dyDescent="0.3">
      <c r="B66" s="192"/>
      <c r="C66" s="192"/>
      <c r="D66" s="192"/>
      <c r="E66" s="192"/>
      <c r="F66" s="192"/>
      <c r="G66" s="192"/>
      <c r="H66" s="192"/>
      <c r="I66" s="192"/>
      <c r="J66" s="192"/>
      <c r="K66" s="192"/>
      <c r="L66" s="192"/>
      <c r="M66" s="192"/>
      <c r="N66" s="192"/>
      <c r="O66" s="251"/>
    </row>
    <row r="67" spans="1:15" ht="18" customHeight="1" x14ac:dyDescent="0.3">
      <c r="B67" s="31"/>
      <c r="C67" s="31"/>
      <c r="D67" s="42"/>
      <c r="E67" s="42"/>
      <c r="F67" s="42"/>
      <c r="G67" s="42"/>
      <c r="H67" s="42"/>
      <c r="I67" s="42"/>
      <c r="J67" s="42"/>
      <c r="K67" s="42"/>
      <c r="L67" s="42"/>
      <c r="N67" s="32"/>
    </row>
    <row r="68" spans="1:15" s="114" customFormat="1" ht="30" customHeight="1" x14ac:dyDescent="0.3">
      <c r="A68" s="113"/>
      <c r="B68" s="193" t="s">
        <v>67</v>
      </c>
      <c r="C68" s="193"/>
      <c r="D68" s="193"/>
      <c r="E68" s="193"/>
      <c r="F68" s="193"/>
      <c r="G68" s="193"/>
      <c r="H68" s="193"/>
      <c r="I68" s="193"/>
      <c r="J68" s="193"/>
      <c r="K68" s="193"/>
      <c r="L68" s="193"/>
      <c r="M68" s="193"/>
      <c r="N68" s="193"/>
      <c r="O68" s="193"/>
    </row>
    <row r="69" spans="1:15" s="114" customFormat="1" ht="30" customHeight="1" x14ac:dyDescent="0.3">
      <c r="A69" s="113"/>
      <c r="B69" s="193" t="s">
        <v>68</v>
      </c>
      <c r="C69" s="193"/>
      <c r="D69" s="193"/>
      <c r="E69" s="193"/>
      <c r="F69" s="193"/>
      <c r="G69" s="193"/>
      <c r="H69" s="193"/>
      <c r="I69" s="193"/>
      <c r="J69" s="193"/>
      <c r="K69" s="193"/>
      <c r="L69" s="193"/>
      <c r="M69" s="193"/>
      <c r="N69" s="193"/>
      <c r="O69" s="193"/>
    </row>
    <row r="70" spans="1:15" s="114" customFormat="1" ht="15" customHeight="1" x14ac:dyDescent="0.3">
      <c r="A70" s="113"/>
      <c r="B70" s="193" t="s">
        <v>69</v>
      </c>
      <c r="C70" s="193"/>
      <c r="D70" s="193"/>
      <c r="E70" s="193"/>
      <c r="F70" s="193"/>
      <c r="G70" s="193"/>
      <c r="H70" s="193"/>
      <c r="I70" s="193"/>
      <c r="J70" s="193"/>
      <c r="K70" s="193"/>
      <c r="L70" s="193"/>
      <c r="M70" s="193"/>
      <c r="N70" s="83"/>
      <c r="O70" s="115"/>
    </row>
    <row r="71" spans="1:15" s="114" customFormat="1" ht="15" customHeight="1" x14ac:dyDescent="0.3">
      <c r="A71" s="113"/>
      <c r="B71" s="193" t="s">
        <v>30</v>
      </c>
      <c r="C71" s="193"/>
      <c r="D71" s="193"/>
      <c r="E71" s="193"/>
      <c r="F71" s="193"/>
      <c r="G71" s="193"/>
      <c r="H71" s="193"/>
      <c r="I71" s="193"/>
      <c r="J71" s="193"/>
      <c r="K71" s="193"/>
      <c r="L71" s="193"/>
      <c r="M71" s="193"/>
      <c r="N71" s="83"/>
      <c r="O71" s="115"/>
    </row>
    <row r="72" spans="1:15" s="114" customFormat="1" ht="15" customHeight="1" x14ac:dyDescent="0.3">
      <c r="A72" s="113"/>
      <c r="B72" s="197" t="s">
        <v>31</v>
      </c>
      <c r="C72" s="197"/>
      <c r="D72" s="197"/>
      <c r="E72" s="197"/>
      <c r="F72" s="197"/>
      <c r="G72" s="197"/>
      <c r="H72" s="197"/>
      <c r="I72" s="197"/>
      <c r="J72" s="197"/>
      <c r="K72" s="197"/>
      <c r="L72" s="197"/>
      <c r="M72" s="197"/>
    </row>
    <row r="73" spans="1:15" s="97" customFormat="1" ht="15" customHeight="1" x14ac:dyDescent="0.3">
      <c r="A73" s="96"/>
      <c r="B73" s="98"/>
      <c r="C73" s="98"/>
      <c r="D73" s="98"/>
      <c r="E73" s="98"/>
      <c r="F73" s="98"/>
      <c r="G73" s="98"/>
      <c r="H73" s="98"/>
      <c r="I73" s="98"/>
      <c r="J73" s="98"/>
      <c r="K73" s="98"/>
      <c r="L73" s="98"/>
      <c r="M73" s="98"/>
    </row>
    <row r="74" spans="1:15" s="97" customFormat="1" ht="15" customHeight="1" x14ac:dyDescent="0.3">
      <c r="A74" s="96"/>
      <c r="B74" s="98"/>
      <c r="C74" s="98"/>
      <c r="D74" s="98"/>
      <c r="E74" s="98"/>
      <c r="F74" s="98"/>
      <c r="G74" s="98"/>
      <c r="H74" s="98"/>
      <c r="I74" s="98"/>
      <c r="J74" s="98"/>
      <c r="K74" s="98"/>
      <c r="L74" s="98"/>
      <c r="M74" s="98"/>
    </row>
    <row r="75" spans="1:15" s="97" customFormat="1" ht="15" customHeight="1" x14ac:dyDescent="0.3">
      <c r="A75" s="96"/>
      <c r="B75" s="98"/>
      <c r="C75" s="98"/>
      <c r="D75" s="98"/>
      <c r="E75" s="98"/>
      <c r="F75" s="98"/>
      <c r="G75" s="98"/>
      <c r="H75" s="98"/>
      <c r="I75" s="98"/>
      <c r="J75" s="98"/>
      <c r="K75" s="98"/>
      <c r="L75" s="98"/>
      <c r="M75" s="98"/>
    </row>
    <row r="76" spans="1:15" s="97" customFormat="1" ht="15" customHeight="1" x14ac:dyDescent="0.3">
      <c r="A76" s="96"/>
      <c r="B76" s="98"/>
      <c r="C76" s="98"/>
      <c r="D76" s="98"/>
      <c r="E76" s="98"/>
      <c r="F76" s="98"/>
      <c r="G76" s="98"/>
      <c r="H76" s="98"/>
      <c r="I76" s="98"/>
      <c r="J76" s="98"/>
      <c r="K76" s="98"/>
      <c r="L76" s="98"/>
      <c r="M76" s="98"/>
    </row>
    <row r="77" spans="1:15" s="97" customFormat="1" ht="87" customHeight="1" x14ac:dyDescent="0.3">
      <c r="A77" s="96"/>
      <c r="B77" s="98"/>
      <c r="C77" s="98"/>
      <c r="D77" s="98"/>
      <c r="E77" s="98"/>
      <c r="F77" s="98"/>
      <c r="G77" s="98"/>
      <c r="H77" s="98"/>
      <c r="I77" s="98"/>
      <c r="J77" s="98"/>
      <c r="K77" s="98"/>
      <c r="L77" s="98"/>
      <c r="M77" s="98"/>
    </row>
    <row r="78" spans="1:15" s="97" customFormat="1" ht="15" customHeight="1" x14ac:dyDescent="0.3">
      <c r="A78" s="96"/>
      <c r="B78" s="98"/>
      <c r="C78" s="98"/>
      <c r="D78" s="98"/>
      <c r="E78" s="98"/>
      <c r="F78" s="98"/>
      <c r="G78" s="98"/>
      <c r="H78" s="98"/>
      <c r="I78" s="98"/>
      <c r="J78" s="98"/>
      <c r="K78" s="98"/>
      <c r="L78" s="98"/>
      <c r="M78" s="98"/>
    </row>
    <row r="79" spans="1:15" s="97" customFormat="1" ht="15" customHeight="1" x14ac:dyDescent="0.3">
      <c r="A79" s="96"/>
      <c r="B79" s="98"/>
      <c r="C79" s="98"/>
      <c r="D79" s="98"/>
      <c r="E79" s="98"/>
      <c r="F79" s="98"/>
      <c r="G79" s="98"/>
      <c r="H79" s="98"/>
      <c r="I79" s="98"/>
      <c r="J79" s="98"/>
      <c r="K79" s="98"/>
      <c r="L79" s="98"/>
      <c r="M79" s="98"/>
    </row>
    <row r="80" spans="1:15" s="97" customFormat="1" ht="15" customHeight="1" x14ac:dyDescent="0.3">
      <c r="A80" s="96"/>
      <c r="B80" s="98"/>
      <c r="C80" s="98"/>
      <c r="D80" s="98"/>
      <c r="E80" s="98"/>
      <c r="F80" s="98"/>
      <c r="G80" s="98"/>
      <c r="H80" s="98"/>
      <c r="I80" s="98"/>
      <c r="J80" s="98"/>
      <c r="K80" s="98"/>
      <c r="L80" s="98"/>
      <c r="M80" s="98"/>
    </row>
    <row r="81" spans="1:15" s="97" customFormat="1" ht="15" customHeight="1" x14ac:dyDescent="0.3">
      <c r="A81" s="96"/>
      <c r="B81" s="98"/>
      <c r="C81" s="98"/>
      <c r="D81" s="98"/>
      <c r="E81" s="98"/>
      <c r="F81" s="98"/>
      <c r="G81" s="98"/>
      <c r="H81" s="98"/>
      <c r="I81" s="98"/>
      <c r="J81" s="98"/>
      <c r="K81" s="98"/>
      <c r="L81" s="98"/>
      <c r="M81" s="98"/>
    </row>
    <row r="82" spans="1:15" s="97" customFormat="1" ht="15" customHeight="1" x14ac:dyDescent="0.3">
      <c r="A82" s="96"/>
      <c r="B82" s="98"/>
      <c r="C82" s="98"/>
      <c r="D82" s="98"/>
      <c r="E82" s="98"/>
      <c r="F82" s="98"/>
      <c r="G82" s="98"/>
      <c r="H82" s="98"/>
      <c r="I82" s="98"/>
      <c r="J82" s="98"/>
      <c r="K82" s="98"/>
      <c r="L82" s="98"/>
      <c r="M82" s="98"/>
    </row>
    <row r="83" spans="1:15" s="97" customFormat="1" ht="15" customHeight="1" x14ac:dyDescent="0.3">
      <c r="A83" s="96"/>
      <c r="B83" s="98"/>
      <c r="C83" s="98"/>
      <c r="D83" s="98"/>
      <c r="E83" s="98"/>
      <c r="F83" s="98"/>
      <c r="G83" s="98"/>
      <c r="H83" s="98"/>
      <c r="I83" s="98"/>
      <c r="J83" s="98"/>
      <c r="K83" s="98"/>
      <c r="L83" s="98"/>
      <c r="M83" s="98"/>
    </row>
    <row r="84" spans="1:15" s="97" customFormat="1" ht="15" customHeight="1" x14ac:dyDescent="0.3">
      <c r="A84" s="96"/>
      <c r="B84" s="98"/>
      <c r="C84" s="98"/>
      <c r="D84" s="98"/>
      <c r="E84" s="98"/>
      <c r="F84" s="98"/>
      <c r="G84" s="98"/>
      <c r="H84" s="98"/>
      <c r="I84" s="98"/>
      <c r="J84" s="98"/>
      <c r="K84" s="98"/>
      <c r="L84" s="98"/>
      <c r="M84" s="98"/>
    </row>
    <row r="85" spans="1:15" s="97" customFormat="1" ht="15" customHeight="1" x14ac:dyDescent="0.3">
      <c r="A85" s="96"/>
      <c r="B85" s="98"/>
      <c r="C85" s="98"/>
      <c r="D85" s="98"/>
      <c r="E85" s="98"/>
      <c r="F85" s="98"/>
      <c r="G85" s="98"/>
      <c r="H85" s="98"/>
      <c r="I85" s="98"/>
      <c r="J85" s="98"/>
      <c r="K85" s="98"/>
      <c r="L85" s="98"/>
      <c r="M85" s="98"/>
    </row>
    <row r="86" spans="1:15" s="97" customFormat="1" ht="15" customHeight="1" x14ac:dyDescent="0.3">
      <c r="A86" s="96"/>
      <c r="B86" s="98"/>
      <c r="C86" s="98"/>
      <c r="D86" s="98"/>
      <c r="E86" s="98"/>
      <c r="F86" s="98"/>
      <c r="G86" s="98"/>
      <c r="H86" s="98"/>
      <c r="I86" s="98"/>
      <c r="J86" s="98"/>
      <c r="K86" s="98"/>
      <c r="L86" s="98"/>
      <c r="M86" s="98"/>
    </row>
    <row r="87" spans="1:15" s="97" customFormat="1" ht="15" customHeight="1" x14ac:dyDescent="0.3">
      <c r="A87" s="96"/>
      <c r="B87" s="98"/>
      <c r="C87" s="98"/>
      <c r="D87" s="98"/>
      <c r="E87" s="98"/>
      <c r="F87" s="98"/>
      <c r="G87" s="98"/>
      <c r="H87" s="98"/>
      <c r="I87" s="98"/>
      <c r="J87" s="98"/>
      <c r="K87" s="98"/>
      <c r="L87" s="98"/>
      <c r="M87" s="98"/>
    </row>
    <row r="88" spans="1:15" s="97" customFormat="1" ht="15" customHeight="1" x14ac:dyDescent="0.3">
      <c r="A88" s="96"/>
      <c r="B88" s="98"/>
      <c r="C88" s="98"/>
      <c r="D88" s="98"/>
      <c r="E88" s="98"/>
      <c r="F88" s="98"/>
      <c r="G88" s="98"/>
      <c r="H88" s="98"/>
      <c r="I88" s="98"/>
      <c r="J88" s="98"/>
      <c r="K88" s="98"/>
      <c r="L88" s="98"/>
      <c r="M88" s="98"/>
    </row>
    <row r="89" spans="1:15" ht="13.95" customHeight="1" x14ac:dyDescent="0.3">
      <c r="B89" s="43"/>
    </row>
    <row r="90" spans="1:15" ht="11.4" customHeight="1" x14ac:dyDescent="0.2">
      <c r="B90" s="44"/>
      <c r="O90" s="45"/>
    </row>
    <row r="91" spans="1:15" s="46" customFormat="1" ht="11.4" customHeight="1" x14ac:dyDescent="0.3">
      <c r="B91" s="44"/>
      <c r="C91" s="3"/>
      <c r="D91" s="183" t="s">
        <v>49</v>
      </c>
      <c r="E91" s="183"/>
      <c r="F91" s="183"/>
      <c r="G91" s="183"/>
      <c r="H91" s="3"/>
      <c r="I91" s="3"/>
      <c r="J91" s="3"/>
      <c r="K91" s="3"/>
      <c r="L91" s="3"/>
      <c r="M91" s="45"/>
      <c r="N91" s="45"/>
    </row>
    <row r="92" spans="1:15" ht="11.4" customHeight="1" x14ac:dyDescent="0.3">
      <c r="A92" s="43" t="s">
        <v>13</v>
      </c>
    </row>
    <row r="93" spans="1:15" ht="11.4" customHeight="1" x14ac:dyDescent="0.2">
      <c r="A93" s="44" t="s">
        <v>117</v>
      </c>
      <c r="N93" s="43" t="s">
        <v>66</v>
      </c>
      <c r="O93" s="43"/>
    </row>
    <row r="94" spans="1:15" ht="11.4" customHeight="1" x14ac:dyDescent="0.3"/>
    <row r="95" spans="1:15" ht="11.4" hidden="1" customHeight="1" x14ac:dyDescent="0.3"/>
    <row r="96" spans="1:15" ht="11.4" hidden="1" customHeight="1" x14ac:dyDescent="0.3"/>
    <row r="97" spans="5:5" ht="11.4" hidden="1" customHeight="1" x14ac:dyDescent="0.3"/>
    <row r="98" spans="5:5" ht="11.4" hidden="1" customHeight="1" x14ac:dyDescent="0.3">
      <c r="E98" s="46"/>
    </row>
    <row r="99" spans="5:5" ht="17.25" hidden="1" customHeight="1" x14ac:dyDescent="0.3"/>
    <row r="101" spans="5:5" ht="13.2" hidden="1" x14ac:dyDescent="0.3"/>
    <row r="102" spans="5:5" ht="13.2" hidden="1" x14ac:dyDescent="0.3"/>
    <row r="103" spans="5:5" ht="13.2" hidden="1" x14ac:dyDescent="0.3"/>
    <row r="104" spans="5:5" ht="13.2" hidden="1" x14ac:dyDescent="0.3"/>
    <row r="105" spans="5:5" ht="13.2" hidden="1" x14ac:dyDescent="0.3"/>
    <row r="106" spans="5:5" ht="13.2" hidden="1" x14ac:dyDescent="0.3"/>
    <row r="107" spans="5:5" ht="13.2" hidden="1" x14ac:dyDescent="0.3"/>
    <row r="108" spans="5:5" ht="13.2" hidden="1" x14ac:dyDescent="0.3"/>
    <row r="109" spans="5:5" ht="13.2" hidden="1" x14ac:dyDescent="0.3"/>
    <row r="110" spans="5:5" ht="13.2" hidden="1" x14ac:dyDescent="0.3"/>
    <row r="111" spans="5:5" ht="13.2" hidden="1" x14ac:dyDescent="0.3"/>
    <row r="112" spans="5:5" ht="13.2" hidden="1" x14ac:dyDescent="0.3"/>
    <row r="113" ht="13.2" hidden="1" x14ac:dyDescent="0.3"/>
    <row r="114" ht="13.2" hidden="1" x14ac:dyDescent="0.3"/>
    <row r="115" ht="13.2" hidden="1" x14ac:dyDescent="0.3"/>
    <row r="116" ht="13.2" hidden="1" x14ac:dyDescent="0.3"/>
    <row r="117" ht="13.2" hidden="1" x14ac:dyDescent="0.3"/>
    <row r="118" ht="13.2" hidden="1" x14ac:dyDescent="0.3"/>
    <row r="119" ht="13.2" hidden="1" x14ac:dyDescent="0.3"/>
    <row r="120" ht="13.2" hidden="1" x14ac:dyDescent="0.3"/>
    <row r="121" ht="13.2" hidden="1" x14ac:dyDescent="0.3"/>
    <row r="122" ht="13.2" hidden="1" x14ac:dyDescent="0.3"/>
    <row r="123" ht="13.2" hidden="1" x14ac:dyDescent="0.3"/>
    <row r="124" ht="13.2" hidden="1" x14ac:dyDescent="0.3"/>
    <row r="125" ht="13.2" hidden="1" x14ac:dyDescent="0.3"/>
    <row r="126" ht="13.2" hidden="1" x14ac:dyDescent="0.3"/>
    <row r="127" ht="13.2" hidden="1" x14ac:dyDescent="0.3"/>
    <row r="128" ht="13.2" hidden="1" x14ac:dyDescent="0.3"/>
    <row r="129" ht="13.2" hidden="1" x14ac:dyDescent="0.3"/>
    <row r="130" ht="13.2" hidden="1" x14ac:dyDescent="0.3"/>
  </sheetData>
  <sheetProtection algorithmName="SHA-512" hashValue="TBA+sNU10RIGsyvDmX+OUbNU3iw3JC7UeYXt+43lxz66n0xFrMikycDqkEoHXSG8j6t4Mho38lPbT6DOBfgtgA==" saltValue="p37/fAinwYQ4HoG8mBYsEw==" spinCount="100000" sheet="1" formatCells="0" formatColumns="0" formatRows="0" insertColumns="0" insertRows="0" insertHyperlinks="0" deleteColumns="0" deleteRows="0" sort="0" autoFilter="0" pivotTables="0"/>
  <mergeCells count="39">
    <mergeCell ref="B56:C56"/>
    <mergeCell ref="B71:M71"/>
    <mergeCell ref="B72:M72"/>
    <mergeCell ref="D91:G91"/>
    <mergeCell ref="B65:C65"/>
    <mergeCell ref="B66:O66"/>
    <mergeCell ref="B69:O69"/>
    <mergeCell ref="B70:M70"/>
    <mergeCell ref="B44:C44"/>
    <mergeCell ref="B41:C41"/>
    <mergeCell ref="B37:C37"/>
    <mergeCell ref="C9:G9"/>
    <mergeCell ref="J17:J18"/>
    <mergeCell ref="D15:J15"/>
    <mergeCell ref="I9:O9"/>
    <mergeCell ref="D33:J33"/>
    <mergeCell ref="B33:C34"/>
    <mergeCell ref="B19:C19"/>
    <mergeCell ref="I11:O11"/>
    <mergeCell ref="C12:G12"/>
    <mergeCell ref="I12:O12"/>
    <mergeCell ref="B15:C16"/>
    <mergeCell ref="B8:B12"/>
    <mergeCell ref="K2:O2"/>
    <mergeCell ref="D41:M41"/>
    <mergeCell ref="B61:C62"/>
    <mergeCell ref="D61:N61"/>
    <mergeCell ref="B68:O68"/>
    <mergeCell ref="B3:J3"/>
    <mergeCell ref="K3:O3"/>
    <mergeCell ref="B4:J4"/>
    <mergeCell ref="B6:M6"/>
    <mergeCell ref="C8:G8"/>
    <mergeCell ref="I8:N8"/>
    <mergeCell ref="C10:G10"/>
    <mergeCell ref="I10:O10"/>
    <mergeCell ref="C11:G11"/>
    <mergeCell ref="B52:C53"/>
    <mergeCell ref="D52:M52"/>
  </mergeCells>
  <hyperlinks>
    <hyperlink ref="B71" r:id="rId1" display="(3)Voir la brochure d'avancement de grade " xr:uid="{8534ED58-E574-402A-A35E-3EB9CFF75E99}"/>
    <hyperlink ref="B6:M6" r:id="rId2" display="https://www.legifrance.gouv.fr/loda/id/LEGITEXT000006065781" xr:uid="{8E2EBAC9-63A6-4E3F-AE70-2B9DA5B2B1BC}"/>
    <hyperlink ref="B68:N68" r:id="rId3" display="(1) Article 1er du décret n°87-1100 du 30/12/1987 portant échelonnement indiciaire applicable aux attachés territoriaux modifié en dernier lieu par l'article 84 du décret n°2017-1737 du 21/12/2017 (JO du 23/12/20217)" xr:uid="{EB592972-37F3-46E9-8A75-F4A93FC4CA3C}"/>
    <hyperlink ref="B69:N69" r:id="rId4" display="https://www.legifrance.gouv.fr/loda/id/JORFTEXT000032526775/" xr:uid="{80E3A6A1-C8DF-4D06-A868-F392C5980DE3}"/>
    <hyperlink ref="B72:M72" r:id="rId5" display="(4) Voir la brochure de promotion interne" xr:uid="{E0BC1738-4B65-4D4D-9E80-823CBE33511C}"/>
    <hyperlink ref="D91:G91" location="'SOMMAIRE A'!A1" display="RETOUR AU SOMMAIRE" xr:uid="{1C43997F-1BC6-4F39-B2D4-72E5C23CE60E}"/>
    <hyperlink ref="B69:O69" r:id="rId6" display="https://www.legifrance.gouv.fr/loda/article_lc/LEGIARTI000033857328" xr:uid="{43E64373-A24F-4571-82B5-EC8FC5253C15}"/>
    <hyperlink ref="B70:N70" r:id="rId7" display="(3) Voir la fiche sur les traitements et soldes annuels pour les agents en hors échelle" xr:uid="{0B1162A7-56BE-4F25-890E-2173951E83AB}"/>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65D32-2B1C-4B0F-9B39-B53838728591}">
  <sheetPr>
    <tabColor theme="2" tint="0.59999389629810485"/>
  </sheetPr>
  <dimension ref="A1:WVX85"/>
  <sheetViews>
    <sheetView showGridLines="0" showRowColHeaders="0" showRuler="0" zoomScaleNormal="100" zoomScalePageLayoutView="112" workbookViewId="0">
      <selection activeCell="A48" sqref="A48"/>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185" t="s">
        <v>35</v>
      </c>
      <c r="L2" s="185"/>
      <c r="M2" s="185"/>
      <c r="N2" s="185"/>
      <c r="O2" s="185"/>
    </row>
    <row r="3" spans="2:16" ht="23.25" customHeight="1" x14ac:dyDescent="0.3">
      <c r="B3" s="186" t="s">
        <v>0</v>
      </c>
      <c r="C3" s="187"/>
      <c r="D3" s="187"/>
      <c r="E3" s="187"/>
      <c r="F3" s="187"/>
      <c r="G3" s="187"/>
      <c r="H3" s="187"/>
      <c r="I3" s="187"/>
      <c r="J3" s="188"/>
      <c r="K3" s="184" t="s">
        <v>14</v>
      </c>
      <c r="L3" s="184"/>
      <c r="M3" s="184"/>
      <c r="N3" s="184"/>
      <c r="O3" s="184"/>
    </row>
    <row r="4" spans="2:16" s="3" customFormat="1" ht="22.5" customHeight="1" thickBot="1" x14ac:dyDescent="0.35">
      <c r="B4" s="202" t="s">
        <v>34</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8.25" customHeight="1" x14ac:dyDescent="0.3">
      <c r="B6" s="205" t="s">
        <v>73</v>
      </c>
      <c r="C6" s="205"/>
      <c r="D6" s="205"/>
      <c r="E6" s="205"/>
      <c r="F6" s="205"/>
      <c r="G6" s="205"/>
      <c r="H6" s="205"/>
      <c r="I6" s="205"/>
      <c r="J6" s="205"/>
      <c r="K6" s="205"/>
      <c r="L6" s="205"/>
      <c r="M6" s="205"/>
      <c r="N6" s="5"/>
      <c r="O6" s="5"/>
    </row>
    <row r="7" spans="2:16" s="3" customFormat="1" ht="19.5" customHeight="1" x14ac:dyDescent="0.3">
      <c r="B7" s="4"/>
      <c r="C7" s="4"/>
      <c r="D7" s="4"/>
      <c r="E7" s="4"/>
      <c r="F7" s="4"/>
      <c r="G7" s="4"/>
      <c r="H7" s="4"/>
      <c r="I7" s="4"/>
      <c r="J7" s="4"/>
      <c r="K7" s="4"/>
      <c r="L7" s="9"/>
      <c r="M7" s="5"/>
      <c r="N7" s="5"/>
      <c r="O7" s="5"/>
      <c r="P7" s="5"/>
    </row>
    <row r="8" spans="2:16" s="3" customFormat="1" ht="14.25" customHeight="1" x14ac:dyDescent="0.3">
      <c r="B8" s="206"/>
      <c r="C8" s="207" t="s">
        <v>74</v>
      </c>
      <c r="D8" s="207"/>
      <c r="E8" s="207"/>
      <c r="F8" s="207"/>
      <c r="G8" s="207"/>
      <c r="H8" s="207"/>
      <c r="I8" s="207"/>
      <c r="J8" s="207"/>
      <c r="K8" s="207"/>
      <c r="L8" s="207"/>
      <c r="M8" s="12"/>
      <c r="N8" s="12"/>
      <c r="O8" s="5"/>
      <c r="P8" s="5"/>
    </row>
    <row r="9" spans="2:16" s="3" customFormat="1" ht="20.100000000000001" customHeight="1" x14ac:dyDescent="0.3">
      <c r="B9" s="206"/>
      <c r="C9" s="209"/>
      <c r="D9" s="209"/>
      <c r="E9" s="209"/>
      <c r="F9" s="209"/>
      <c r="G9" s="209"/>
      <c r="H9" s="13"/>
      <c r="I9" s="210"/>
      <c r="J9" s="210"/>
      <c r="K9" s="210"/>
      <c r="L9" s="210"/>
      <c r="M9" s="210"/>
      <c r="N9" s="210"/>
      <c r="O9" s="210"/>
    </row>
    <row r="10" spans="2:16" s="3" customFormat="1" ht="20.100000000000001" customHeight="1" x14ac:dyDescent="0.3">
      <c r="B10" s="206"/>
      <c r="C10" s="253" t="s">
        <v>75</v>
      </c>
      <c r="D10" s="253"/>
      <c r="E10" s="253"/>
      <c r="F10" s="253"/>
      <c r="G10" s="253"/>
      <c r="H10" s="14"/>
      <c r="I10" s="254" t="s">
        <v>76</v>
      </c>
      <c r="J10" s="254"/>
      <c r="K10" s="254"/>
      <c r="L10" s="254"/>
      <c r="M10" s="254"/>
      <c r="N10" s="254"/>
      <c r="O10" s="254"/>
    </row>
    <row r="11" spans="2:16" s="3" customFormat="1" ht="20.100000000000001" customHeight="1" x14ac:dyDescent="0.3">
      <c r="B11" s="206"/>
      <c r="C11" s="220"/>
      <c r="D11" s="220"/>
      <c r="E11" s="220"/>
      <c r="F11" s="220"/>
      <c r="G11" s="220"/>
      <c r="H11" s="16"/>
      <c r="I11" s="221"/>
      <c r="J11" s="221"/>
      <c r="K11" s="221"/>
      <c r="L11" s="221"/>
      <c r="M11" s="221"/>
      <c r="N11" s="221"/>
      <c r="O11" s="221"/>
    </row>
    <row r="12" spans="2:16" s="3" customFormat="1" ht="10.5" customHeight="1" x14ac:dyDescent="0.3">
      <c r="B12" s="17"/>
      <c r="C12" s="1"/>
      <c r="D12" s="17"/>
      <c r="E12" s="17"/>
      <c r="F12" s="17"/>
      <c r="G12" s="17"/>
      <c r="H12" s="17"/>
      <c r="I12" s="17"/>
      <c r="J12" s="17"/>
      <c r="K12" s="18"/>
      <c r="L12" s="18"/>
      <c r="M12" s="18"/>
      <c r="N12" s="18"/>
      <c r="O12" s="19"/>
    </row>
    <row r="13" spans="2:16" s="20" customFormat="1" ht="18" customHeight="1" x14ac:dyDescent="0.25">
      <c r="B13" s="21"/>
      <c r="C13" s="22"/>
      <c r="D13" s="22"/>
      <c r="E13" s="22"/>
      <c r="F13" s="22"/>
      <c r="G13" s="22"/>
      <c r="H13" s="23"/>
      <c r="I13" s="22"/>
      <c r="J13" s="22"/>
      <c r="K13" s="22"/>
      <c r="L13" s="22"/>
      <c r="M13" s="22"/>
      <c r="N13" s="24"/>
      <c r="O13" s="19"/>
    </row>
    <row r="14" spans="2:16" ht="4.5" customHeight="1" x14ac:dyDescent="0.3">
      <c r="B14" s="38"/>
      <c r="C14" s="38"/>
      <c r="D14" s="11"/>
      <c r="E14" s="11"/>
      <c r="F14" s="11"/>
      <c r="G14" s="11"/>
      <c r="H14" s="11"/>
      <c r="I14" s="11"/>
      <c r="J14" s="11"/>
      <c r="K14" s="11"/>
      <c r="L14" s="11"/>
      <c r="M14" s="11"/>
      <c r="N14" s="11"/>
    </row>
    <row r="15" spans="2:16" ht="18" customHeight="1" x14ac:dyDescent="0.3">
      <c r="B15" s="214" t="s">
        <v>28</v>
      </c>
      <c r="C15" s="215"/>
      <c r="D15" s="194" t="s">
        <v>3</v>
      </c>
      <c r="E15" s="194"/>
      <c r="F15" s="194"/>
      <c r="G15" s="194"/>
      <c r="H15" s="194"/>
      <c r="I15" s="194"/>
      <c r="J15" s="194"/>
      <c r="K15" s="194"/>
      <c r="L15" s="194"/>
      <c r="M15" s="194"/>
      <c r="N15" s="194"/>
      <c r="O15" s="19"/>
    </row>
    <row r="16" spans="2:16" ht="18" customHeight="1" x14ac:dyDescent="0.3">
      <c r="B16" s="218"/>
      <c r="C16" s="219"/>
      <c r="D16" s="25">
        <v>1</v>
      </c>
      <c r="E16" s="25">
        <v>2</v>
      </c>
      <c r="F16" s="25">
        <v>3</v>
      </c>
      <c r="G16" s="25">
        <v>4</v>
      </c>
      <c r="H16" s="25">
        <v>5</v>
      </c>
      <c r="I16" s="25">
        <v>6</v>
      </c>
      <c r="J16" s="25">
        <v>7</v>
      </c>
      <c r="K16" s="25">
        <v>8</v>
      </c>
      <c r="L16" s="25">
        <v>9</v>
      </c>
      <c r="M16" s="25">
        <v>10</v>
      </c>
      <c r="N16" s="25">
        <v>11</v>
      </c>
      <c r="O16" s="19"/>
    </row>
    <row r="17" spans="1:15" ht="18" customHeight="1" x14ac:dyDescent="0.3">
      <c r="B17" s="28" t="s">
        <v>4</v>
      </c>
      <c r="C17" s="29">
        <v>43831</v>
      </c>
      <c r="D17" s="70">
        <v>437</v>
      </c>
      <c r="E17" s="70">
        <v>461</v>
      </c>
      <c r="F17" s="70">
        <v>492</v>
      </c>
      <c r="G17" s="70">
        <v>506</v>
      </c>
      <c r="H17" s="70">
        <v>531</v>
      </c>
      <c r="I17" s="70">
        <v>561</v>
      </c>
      <c r="J17" s="70">
        <v>592</v>
      </c>
      <c r="K17" s="70">
        <v>624</v>
      </c>
      <c r="L17" s="70">
        <v>657</v>
      </c>
      <c r="M17" s="70">
        <v>688</v>
      </c>
      <c r="N17" s="70">
        <v>722</v>
      </c>
      <c r="O17" s="19"/>
    </row>
    <row r="18" spans="1:15" ht="18" customHeight="1" x14ac:dyDescent="0.3">
      <c r="B18" s="28" t="s">
        <v>5</v>
      </c>
      <c r="C18" s="29">
        <v>43831</v>
      </c>
      <c r="D18" s="71">
        <f t="shared" ref="D18:N18" si="0">VLOOKUP(D17,IBIM,2,0)</f>
        <v>385</v>
      </c>
      <c r="E18" s="71">
        <f t="shared" si="0"/>
        <v>404</v>
      </c>
      <c r="F18" s="71">
        <f t="shared" si="0"/>
        <v>425</v>
      </c>
      <c r="G18" s="71">
        <f t="shared" si="0"/>
        <v>436</v>
      </c>
      <c r="H18" s="71">
        <f t="shared" si="0"/>
        <v>454</v>
      </c>
      <c r="I18" s="71">
        <f t="shared" si="0"/>
        <v>475</v>
      </c>
      <c r="J18" s="71">
        <f t="shared" si="0"/>
        <v>499</v>
      </c>
      <c r="K18" s="71">
        <f t="shared" si="0"/>
        <v>524</v>
      </c>
      <c r="L18" s="71">
        <f t="shared" si="0"/>
        <v>548</v>
      </c>
      <c r="M18" s="71">
        <f t="shared" si="0"/>
        <v>572</v>
      </c>
      <c r="N18" s="71">
        <f t="shared" si="0"/>
        <v>598</v>
      </c>
      <c r="O18" s="19"/>
    </row>
    <row r="19" spans="1:15" ht="18" customHeight="1" x14ac:dyDescent="0.3">
      <c r="B19" s="198" t="s">
        <v>6</v>
      </c>
      <c r="C19" s="213"/>
      <c r="D19" s="30" t="s">
        <v>43</v>
      </c>
      <c r="E19" s="30" t="s">
        <v>8</v>
      </c>
      <c r="F19" s="30" t="s">
        <v>8</v>
      </c>
      <c r="G19" s="30" t="s">
        <v>27</v>
      </c>
      <c r="H19" s="30" t="s">
        <v>27</v>
      </c>
      <c r="I19" s="30" t="s">
        <v>27</v>
      </c>
      <c r="J19" s="30" t="s">
        <v>9</v>
      </c>
      <c r="K19" s="30" t="s">
        <v>9</v>
      </c>
      <c r="L19" s="30" t="s">
        <v>78</v>
      </c>
      <c r="M19" s="30" t="s">
        <v>11</v>
      </c>
      <c r="N19" s="30" t="s">
        <v>10</v>
      </c>
      <c r="O19" s="19"/>
    </row>
    <row r="20" spans="1:15" s="90" customFormat="1" ht="18" customHeight="1" x14ac:dyDescent="0.3">
      <c r="B20" s="91"/>
      <c r="C20" s="91"/>
      <c r="D20" s="92"/>
      <c r="E20" s="92"/>
      <c r="F20" s="92"/>
      <c r="G20" s="92"/>
      <c r="H20" s="92"/>
      <c r="I20" s="92"/>
      <c r="J20" s="92"/>
      <c r="K20" s="93"/>
      <c r="L20" s="92"/>
      <c r="M20" s="92"/>
      <c r="O20" s="94"/>
    </row>
    <row r="21" spans="1:15" s="90" customFormat="1" ht="18" customHeight="1" x14ac:dyDescent="0.3">
      <c r="B21" s="91"/>
      <c r="C21" s="91"/>
      <c r="D21" s="92"/>
      <c r="E21" s="92"/>
      <c r="F21" s="92"/>
      <c r="G21" s="92"/>
      <c r="H21" s="92"/>
      <c r="I21" s="92"/>
      <c r="J21" s="92"/>
      <c r="K21" s="93"/>
      <c r="L21" s="92"/>
      <c r="M21" s="92"/>
      <c r="O21" s="94"/>
    </row>
    <row r="22" spans="1:15" s="90" customFormat="1" ht="18" customHeight="1" x14ac:dyDescent="0.3">
      <c r="B22" s="91"/>
      <c r="C22" s="91"/>
      <c r="D22" s="92"/>
      <c r="E22" s="92"/>
      <c r="F22" s="92"/>
      <c r="G22" s="92"/>
      <c r="H22" s="92"/>
      <c r="I22" s="92"/>
      <c r="J22" s="92"/>
      <c r="K22" s="93"/>
      <c r="L22" s="92"/>
      <c r="M22" s="92"/>
      <c r="O22" s="94"/>
    </row>
    <row r="23" spans="1:15" s="114" customFormat="1" ht="27" customHeight="1" x14ac:dyDescent="0.3">
      <c r="A23" s="113"/>
      <c r="B23" s="193" t="s">
        <v>79</v>
      </c>
      <c r="C23" s="193"/>
      <c r="D23" s="193"/>
      <c r="E23" s="193"/>
      <c r="F23" s="193"/>
      <c r="G23" s="193"/>
      <c r="H23" s="193"/>
      <c r="I23" s="193"/>
      <c r="J23" s="193"/>
      <c r="K23" s="193"/>
      <c r="L23" s="193"/>
      <c r="M23" s="193"/>
      <c r="N23" s="193"/>
      <c r="O23" s="193"/>
    </row>
    <row r="24" spans="1:15" s="114" customFormat="1" ht="27" customHeight="1" x14ac:dyDescent="0.3">
      <c r="A24" s="113"/>
      <c r="B24" s="193" t="s">
        <v>77</v>
      </c>
      <c r="C24" s="193"/>
      <c r="D24" s="193"/>
      <c r="E24" s="193"/>
      <c r="F24" s="193"/>
      <c r="G24" s="193"/>
      <c r="H24" s="193"/>
      <c r="I24" s="193"/>
      <c r="J24" s="193"/>
      <c r="K24" s="193"/>
      <c r="L24" s="193"/>
      <c r="M24" s="193"/>
      <c r="N24" s="193"/>
      <c r="O24" s="193"/>
    </row>
    <row r="25" spans="1:15" s="114" customFormat="1" ht="14.4" customHeight="1" x14ac:dyDescent="0.3">
      <c r="A25" s="113"/>
      <c r="B25" s="120"/>
      <c r="C25" s="120"/>
      <c r="D25" s="120"/>
      <c r="E25" s="120"/>
      <c r="F25" s="120"/>
      <c r="G25" s="120"/>
      <c r="H25" s="120"/>
      <c r="I25" s="120"/>
      <c r="J25" s="120"/>
      <c r="K25" s="120"/>
      <c r="L25" s="120"/>
      <c r="M25" s="120"/>
      <c r="N25" s="120"/>
      <c r="O25" s="120"/>
    </row>
    <row r="26" spans="1:15" s="114" customFormat="1" ht="14.4" customHeight="1" x14ac:dyDescent="0.3">
      <c r="A26" s="113"/>
      <c r="B26" s="120"/>
      <c r="C26" s="120"/>
      <c r="D26" s="120"/>
      <c r="E26" s="120"/>
      <c r="F26" s="120"/>
      <c r="G26" s="120"/>
      <c r="H26" s="120"/>
      <c r="I26" s="120"/>
      <c r="J26" s="120"/>
      <c r="K26" s="120"/>
      <c r="L26" s="120"/>
      <c r="M26" s="120"/>
      <c r="N26" s="120"/>
      <c r="O26" s="120"/>
    </row>
    <row r="27" spans="1:15" s="114" customFormat="1" ht="14.4" customHeight="1" x14ac:dyDescent="0.3">
      <c r="A27" s="113"/>
      <c r="B27" s="120"/>
      <c r="C27" s="120"/>
      <c r="D27" s="120"/>
      <c r="E27" s="120"/>
      <c r="F27" s="120"/>
      <c r="G27" s="120"/>
      <c r="H27" s="120"/>
      <c r="I27" s="120"/>
      <c r="J27" s="120"/>
      <c r="K27" s="120"/>
      <c r="L27" s="120"/>
      <c r="M27" s="120"/>
      <c r="N27" s="120"/>
      <c r="O27" s="120"/>
    </row>
    <row r="28" spans="1:15" s="114" customFormat="1" ht="14.4" customHeight="1" x14ac:dyDescent="0.3">
      <c r="A28" s="113"/>
      <c r="B28" s="120"/>
      <c r="C28" s="120"/>
      <c r="D28" s="120"/>
      <c r="E28" s="120"/>
      <c r="F28" s="120"/>
      <c r="G28" s="120"/>
      <c r="H28" s="120"/>
      <c r="I28" s="120"/>
      <c r="J28" s="120"/>
      <c r="K28" s="120"/>
      <c r="L28" s="120"/>
      <c r="M28" s="120"/>
      <c r="N28" s="120"/>
      <c r="O28" s="120"/>
    </row>
    <row r="29" spans="1:15" s="114" customFormat="1" ht="14.4" customHeight="1" x14ac:dyDescent="0.3">
      <c r="A29" s="113"/>
      <c r="B29" s="120"/>
      <c r="C29" s="120"/>
      <c r="D29" s="120"/>
      <c r="E29" s="120"/>
      <c r="F29" s="120"/>
      <c r="G29" s="120"/>
      <c r="H29" s="120"/>
      <c r="I29" s="120"/>
      <c r="J29" s="120"/>
      <c r="K29" s="120"/>
      <c r="L29" s="120"/>
      <c r="M29" s="120"/>
      <c r="N29" s="120"/>
      <c r="O29" s="120"/>
    </row>
    <row r="30" spans="1:15" s="114" customFormat="1" ht="14.4" customHeight="1" x14ac:dyDescent="0.3">
      <c r="A30" s="113"/>
      <c r="B30" s="120"/>
      <c r="C30" s="120"/>
      <c r="D30" s="120"/>
      <c r="E30" s="120"/>
      <c r="F30" s="120"/>
      <c r="G30" s="120"/>
      <c r="H30" s="120"/>
      <c r="I30" s="120"/>
      <c r="J30" s="120"/>
      <c r="K30" s="120"/>
      <c r="L30" s="120"/>
      <c r="M30" s="120"/>
      <c r="N30" s="120"/>
      <c r="O30" s="120"/>
    </row>
    <row r="31" spans="1:15" s="114" customFormat="1" ht="14.4" customHeight="1" x14ac:dyDescent="0.3">
      <c r="A31" s="113"/>
      <c r="B31" s="120"/>
      <c r="C31" s="120"/>
      <c r="D31" s="120"/>
      <c r="E31" s="120"/>
      <c r="F31" s="120"/>
      <c r="G31" s="120"/>
      <c r="H31" s="120"/>
      <c r="I31" s="120"/>
      <c r="J31" s="120"/>
      <c r="K31" s="120"/>
      <c r="L31" s="120"/>
      <c r="M31" s="120"/>
      <c r="N31" s="120"/>
      <c r="O31" s="120"/>
    </row>
    <row r="32" spans="1:15" s="114" customFormat="1" ht="14.4" customHeight="1" x14ac:dyDescent="0.3">
      <c r="A32" s="113"/>
      <c r="B32" s="120"/>
      <c r="C32" s="120"/>
      <c r="D32" s="120"/>
      <c r="E32" s="120"/>
      <c r="F32" s="120"/>
      <c r="G32" s="120"/>
      <c r="H32" s="120"/>
      <c r="I32" s="120"/>
      <c r="J32" s="120"/>
      <c r="K32" s="120"/>
      <c r="L32" s="120"/>
      <c r="M32" s="120"/>
      <c r="N32" s="120"/>
      <c r="O32" s="120"/>
    </row>
    <row r="33" spans="1:15" s="114" customFormat="1" ht="14.4" customHeight="1" x14ac:dyDescent="0.3">
      <c r="A33" s="113"/>
      <c r="B33" s="120"/>
      <c r="C33" s="120"/>
      <c r="D33" s="120"/>
      <c r="E33" s="120"/>
      <c r="F33" s="120"/>
      <c r="G33" s="120"/>
      <c r="H33" s="120"/>
      <c r="I33" s="120"/>
      <c r="J33" s="120"/>
      <c r="K33" s="120"/>
      <c r="L33" s="120"/>
      <c r="M33" s="120"/>
      <c r="N33" s="120"/>
      <c r="O33" s="120"/>
    </row>
    <row r="34" spans="1:15" s="114" customFormat="1" ht="14.4" customHeight="1" x14ac:dyDescent="0.3">
      <c r="A34" s="113"/>
      <c r="B34" s="120"/>
      <c r="C34" s="120"/>
      <c r="D34" s="120"/>
      <c r="E34" s="120"/>
      <c r="F34" s="120"/>
      <c r="G34" s="120"/>
      <c r="H34" s="120"/>
      <c r="I34" s="120"/>
      <c r="J34" s="120"/>
      <c r="K34" s="120"/>
      <c r="L34" s="120"/>
      <c r="M34" s="120"/>
      <c r="N34" s="120"/>
      <c r="O34" s="120"/>
    </row>
    <row r="35" spans="1:15" s="114" customFormat="1" ht="14.4" customHeight="1" x14ac:dyDescent="0.3">
      <c r="A35" s="113"/>
      <c r="B35" s="120"/>
      <c r="C35" s="120"/>
      <c r="D35" s="120"/>
      <c r="E35" s="120"/>
      <c r="F35" s="120"/>
      <c r="G35" s="120"/>
      <c r="H35" s="120"/>
      <c r="I35" s="120"/>
      <c r="J35" s="120"/>
      <c r="K35" s="120"/>
      <c r="L35" s="120"/>
      <c r="M35" s="120"/>
      <c r="N35" s="120"/>
      <c r="O35" s="120"/>
    </row>
    <row r="36" spans="1:15" s="114" customFormat="1" ht="14.4" customHeight="1" x14ac:dyDescent="0.3">
      <c r="A36" s="113"/>
      <c r="B36" s="120"/>
      <c r="C36" s="120"/>
      <c r="D36" s="120"/>
      <c r="E36" s="120"/>
      <c r="F36" s="120"/>
      <c r="G36" s="120"/>
      <c r="H36" s="120"/>
      <c r="I36" s="120"/>
      <c r="J36" s="120"/>
      <c r="K36" s="120"/>
      <c r="L36" s="120"/>
      <c r="M36" s="120"/>
      <c r="N36" s="120"/>
      <c r="O36" s="120"/>
    </row>
    <row r="37" spans="1:15" s="114" customFormat="1" ht="14.4" customHeight="1" x14ac:dyDescent="0.3">
      <c r="A37" s="113"/>
      <c r="B37" s="120"/>
      <c r="C37" s="120"/>
      <c r="D37" s="120"/>
      <c r="E37" s="120"/>
      <c r="F37" s="120"/>
      <c r="G37" s="120"/>
      <c r="H37" s="120"/>
      <c r="I37" s="120"/>
      <c r="J37" s="120"/>
      <c r="K37" s="120"/>
      <c r="L37" s="120"/>
      <c r="M37" s="120"/>
      <c r="N37" s="120"/>
      <c r="O37" s="120"/>
    </row>
    <row r="38" spans="1:15" s="114" customFormat="1" ht="14.4" customHeight="1" x14ac:dyDescent="0.3">
      <c r="A38" s="113"/>
      <c r="B38" s="120"/>
      <c r="C38" s="120"/>
      <c r="D38" s="120"/>
      <c r="E38" s="120"/>
      <c r="F38" s="120"/>
      <c r="G38" s="120"/>
      <c r="H38" s="120"/>
      <c r="I38" s="120"/>
      <c r="J38" s="120"/>
      <c r="K38" s="120"/>
      <c r="L38" s="120"/>
      <c r="M38" s="120"/>
      <c r="N38" s="120"/>
      <c r="O38" s="120"/>
    </row>
    <row r="39" spans="1:15" s="114" customFormat="1" ht="37.5" customHeight="1" x14ac:dyDescent="0.3">
      <c r="A39" s="113"/>
      <c r="B39" s="120"/>
      <c r="C39" s="120"/>
      <c r="D39" s="120"/>
      <c r="E39" s="120"/>
      <c r="F39" s="120"/>
      <c r="G39" s="120"/>
      <c r="H39" s="120"/>
      <c r="I39" s="120"/>
      <c r="J39" s="120"/>
      <c r="K39" s="120"/>
      <c r="L39" s="120"/>
      <c r="M39" s="120"/>
      <c r="N39" s="120"/>
      <c r="O39" s="120"/>
    </row>
    <row r="40" spans="1:15" s="114" customFormat="1" ht="14.4" customHeight="1" x14ac:dyDescent="0.3">
      <c r="A40" s="113"/>
      <c r="B40" s="120"/>
      <c r="C40" s="120"/>
      <c r="D40" s="120"/>
      <c r="E40" s="120"/>
      <c r="F40" s="120"/>
      <c r="G40" s="120"/>
      <c r="H40" s="120"/>
      <c r="I40" s="120"/>
      <c r="J40" s="120"/>
      <c r="K40" s="120"/>
      <c r="L40" s="120"/>
      <c r="M40" s="120"/>
      <c r="N40" s="120"/>
      <c r="O40" s="120"/>
    </row>
    <row r="41" spans="1:15" s="114" customFormat="1" ht="14.4" customHeight="1" x14ac:dyDescent="0.3">
      <c r="A41" s="113"/>
      <c r="B41" s="120"/>
      <c r="C41" s="120"/>
      <c r="D41" s="120"/>
      <c r="E41" s="120"/>
      <c r="F41" s="120"/>
      <c r="G41" s="120"/>
      <c r="H41" s="120"/>
      <c r="I41" s="120"/>
      <c r="J41" s="120"/>
      <c r="K41" s="120"/>
      <c r="L41" s="120"/>
      <c r="M41" s="120"/>
      <c r="N41" s="120"/>
      <c r="O41" s="120"/>
    </row>
    <row r="42" spans="1:15" s="114" customFormat="1" ht="14.4" customHeight="1" x14ac:dyDescent="0.3">
      <c r="A42" s="113"/>
      <c r="B42" s="120"/>
      <c r="C42" s="120"/>
      <c r="D42" s="120"/>
      <c r="E42" s="120"/>
      <c r="F42" s="120"/>
      <c r="G42" s="120"/>
      <c r="H42" s="120"/>
      <c r="I42" s="120"/>
      <c r="J42" s="120"/>
      <c r="K42" s="120"/>
      <c r="L42" s="120"/>
      <c r="M42" s="120"/>
      <c r="N42" s="120"/>
      <c r="O42" s="120"/>
    </row>
    <row r="43" spans="1:15" s="114" customFormat="1" ht="14.4" customHeight="1" x14ac:dyDescent="0.3">
      <c r="A43" s="113"/>
      <c r="B43" s="120"/>
      <c r="C43" s="120"/>
      <c r="D43" s="120"/>
      <c r="E43" s="120"/>
      <c r="F43" s="120"/>
      <c r="G43" s="120"/>
      <c r="H43" s="120"/>
      <c r="I43" s="120"/>
      <c r="J43" s="120"/>
      <c r="K43" s="120"/>
      <c r="L43" s="120"/>
      <c r="M43" s="120"/>
      <c r="N43" s="120"/>
      <c r="O43" s="120"/>
    </row>
    <row r="44" spans="1:15" s="114" customFormat="1" ht="14.4" customHeight="1" x14ac:dyDescent="0.3">
      <c r="A44" s="113"/>
      <c r="B44" s="83"/>
      <c r="C44" s="83"/>
      <c r="D44" s="83"/>
      <c r="E44" s="83"/>
      <c r="F44" s="83"/>
      <c r="G44" s="83"/>
      <c r="H44" s="83"/>
      <c r="I44" s="83"/>
      <c r="J44" s="83"/>
      <c r="K44" s="83"/>
      <c r="L44" s="83"/>
      <c r="M44" s="83"/>
      <c r="N44" s="83"/>
      <c r="O44" s="115"/>
    </row>
    <row r="45" spans="1:15" s="114" customFormat="1" ht="14.4" customHeight="1" x14ac:dyDescent="0.3">
      <c r="A45" s="113"/>
      <c r="B45" s="116"/>
      <c r="C45" s="116"/>
      <c r="D45" s="116"/>
      <c r="E45" s="116"/>
      <c r="F45" s="183" t="s">
        <v>49</v>
      </c>
      <c r="G45" s="183"/>
      <c r="H45" s="183"/>
      <c r="I45" s="183"/>
      <c r="J45" s="116"/>
      <c r="K45" s="116"/>
      <c r="L45" s="116"/>
      <c r="M45" s="116"/>
    </row>
    <row r="46" spans="1:15" s="46" customFormat="1" ht="11.4" customHeight="1" x14ac:dyDescent="0.3">
      <c r="B46" s="44"/>
      <c r="C46" s="3"/>
      <c r="D46" s="111"/>
      <c r="E46" s="111"/>
      <c r="F46" s="111"/>
      <c r="G46" s="111"/>
      <c r="H46" s="3"/>
      <c r="I46" s="3"/>
      <c r="J46" s="3"/>
      <c r="K46" s="3"/>
      <c r="L46" s="3"/>
      <c r="M46" s="45"/>
      <c r="N46" s="45"/>
    </row>
    <row r="47" spans="1:15" ht="11.4" customHeight="1" x14ac:dyDescent="0.3">
      <c r="A47" s="43" t="s">
        <v>13</v>
      </c>
    </row>
    <row r="48" spans="1:15" ht="11.4" customHeight="1" x14ac:dyDescent="0.2">
      <c r="A48" s="44" t="s">
        <v>144</v>
      </c>
      <c r="F48" s="252"/>
      <c r="G48" s="252"/>
      <c r="H48" s="252"/>
      <c r="I48" s="252"/>
      <c r="N48" s="43" t="s">
        <v>72</v>
      </c>
      <c r="O48" s="43"/>
    </row>
    <row r="49" spans="5:5" ht="11.4"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row r="85" ht="13.2" hidden="1" x14ac:dyDescent="0.3"/>
  </sheetData>
  <sheetProtection algorithmName="SHA-512" hashValue="M47oyblfV6pSArnfmyCi0JpwSbM4oORbZJrFF/lLod+YNJsmC4S0/ggqWz/M2/401AMsQpPX51xvNqHJrXgwwQ==" saltValue="DUVgbGq8VZMhZcPdwgeAhQ==" spinCount="100000" sheet="1" formatCells="0" formatColumns="0" formatRows="0" insertColumns="0" insertRows="0" insertHyperlinks="0" deleteColumns="0" deleteRows="0" sort="0" autoFilter="0" pivotTables="0"/>
  <mergeCells count="20">
    <mergeCell ref="F48:I48"/>
    <mergeCell ref="B24:O24"/>
    <mergeCell ref="F45:I45"/>
    <mergeCell ref="D15:N15"/>
    <mergeCell ref="C8:L8"/>
    <mergeCell ref="B23:O23"/>
    <mergeCell ref="B19:C19"/>
    <mergeCell ref="C10:G10"/>
    <mergeCell ref="I10:O10"/>
    <mergeCell ref="C11:G11"/>
    <mergeCell ref="I11:O11"/>
    <mergeCell ref="B15:C16"/>
    <mergeCell ref="B8:B11"/>
    <mergeCell ref="C9:G9"/>
    <mergeCell ref="I9:O9"/>
    <mergeCell ref="K2:O2"/>
    <mergeCell ref="B3:J3"/>
    <mergeCell ref="K3:O3"/>
    <mergeCell ref="B4:J4"/>
    <mergeCell ref="B6:M6"/>
  </mergeCells>
  <hyperlinks>
    <hyperlink ref="B6:M6" r:id="rId1" display="https://www.legifrance.gouv.fr/loda/id/JORFTEXT000000522467" xr:uid="{D940D356-06C4-421D-961D-BC7A693A900D}"/>
    <hyperlink ref="B23:N23" r:id="rId2" display="(1) Article 1er du décret n°287-1098 du 30/12/1987 portant échelonnement indiciaire applicable aux administrateurs territoriaux modifié en dernier lieu par l'article 1 du décret n°2017-1737 du 21/12/2017 (JO du 23/12/20217)" xr:uid="{4906DEB7-AF7C-46B3-B81B-C0431D4C79A6}"/>
    <hyperlink ref="B24:N24" r:id="rId3" display="https://www.legifrance.gouv.fr/loda/id/JORFTEXT000032526775/" xr:uid="{5FA8538B-86D8-4936-8EDB-FFE732F86220}"/>
    <hyperlink ref="F45:I45" location="'SOMMAIRE A'!A1" display="RETOUR AU SOMMAIRE" xr:uid="{A2F30F90-B7E5-42F6-9C59-6E3E5520B0C5}"/>
    <hyperlink ref="B24:O24" r:id="rId4" display="https://www.legifrance.gouv.fr/loda/article_lc/LEGIARTI000033620774" xr:uid="{932FBAA2-C432-4E6F-A8C1-5BA9C2A00085}"/>
  </hyperlinks>
  <printOptions horizontalCentered="1"/>
  <pageMargins left="0.19685039370078741" right="0.19685039370078741" top="0.39370078740157483" bottom="0.19685039370078741" header="0.31496062992125984" footer="0.39370078740157483"/>
  <pageSetup paperSize="9" orientation="portrait" copies="20"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F8F44-3343-462C-88B3-C586CD42EFA4}">
  <sheetPr>
    <tabColor theme="8" tint="0.39997558519241921"/>
  </sheetPr>
  <dimension ref="A1:WVX85"/>
  <sheetViews>
    <sheetView showGridLines="0" showRowColHeaders="0" showRuler="0" topLeftCell="A4" zoomScaleNormal="100" zoomScalePageLayoutView="112" workbookViewId="0">
      <selection activeCell="O40" sqref="O40"/>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185" t="s">
        <v>35</v>
      </c>
      <c r="L2" s="185"/>
      <c r="M2" s="185"/>
      <c r="N2" s="185"/>
      <c r="O2" s="185"/>
    </row>
    <row r="3" spans="2:16" ht="18" customHeight="1" x14ac:dyDescent="0.3">
      <c r="B3" s="186" t="s">
        <v>0</v>
      </c>
      <c r="C3" s="187"/>
      <c r="D3" s="187"/>
      <c r="E3" s="187"/>
      <c r="F3" s="187"/>
      <c r="G3" s="187"/>
      <c r="H3" s="187"/>
      <c r="I3" s="187"/>
      <c r="J3" s="188"/>
      <c r="K3" s="184" t="str">
        <f>'SOMMAIRE A'!B8</f>
        <v>FILIERE CULTURELLE</v>
      </c>
      <c r="L3" s="184"/>
      <c r="M3" s="184"/>
      <c r="N3" s="184"/>
      <c r="O3" s="184"/>
    </row>
    <row r="4" spans="2:16" s="3" customFormat="1" ht="25.5" customHeight="1" thickBot="1" x14ac:dyDescent="0.35">
      <c r="B4" s="257" t="s">
        <v>119</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05" t="s">
        <v>122</v>
      </c>
      <c r="C6" s="205"/>
      <c r="D6" s="205"/>
      <c r="E6" s="205"/>
      <c r="F6" s="205"/>
      <c r="G6" s="205"/>
      <c r="H6" s="205"/>
      <c r="I6" s="205"/>
      <c r="J6" s="205"/>
      <c r="K6" s="205"/>
      <c r="L6" s="205"/>
      <c r="M6" s="205"/>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6"/>
      <c r="C8" s="207" t="s">
        <v>24</v>
      </c>
      <c r="D8" s="207"/>
      <c r="E8" s="207"/>
      <c r="F8" s="207"/>
      <c r="G8" s="207"/>
      <c r="H8" s="12"/>
      <c r="I8" s="208" t="s">
        <v>2</v>
      </c>
      <c r="J8" s="208"/>
      <c r="K8" s="208"/>
      <c r="L8" s="208"/>
      <c r="M8" s="208"/>
      <c r="N8" s="208"/>
      <c r="O8" s="5"/>
      <c r="P8" s="5"/>
    </row>
    <row r="9" spans="2:16" s="3" customFormat="1" ht="27.75" customHeight="1" x14ac:dyDescent="0.3">
      <c r="B9" s="206"/>
      <c r="C9" s="211" t="s">
        <v>120</v>
      </c>
      <c r="D9" s="211"/>
      <c r="E9" s="211"/>
      <c r="F9" s="211"/>
      <c r="G9" s="211"/>
      <c r="H9" s="13"/>
      <c r="I9" s="212" t="s">
        <v>172</v>
      </c>
      <c r="J9" s="212"/>
      <c r="K9" s="212"/>
      <c r="L9" s="212"/>
      <c r="M9" s="212"/>
      <c r="N9" s="212"/>
      <c r="O9" s="212"/>
    </row>
    <row r="10" spans="2:16" s="3" customFormat="1" ht="13.5" customHeight="1" x14ac:dyDescent="0.3">
      <c r="B10" s="206"/>
      <c r="C10" s="211"/>
      <c r="D10" s="211"/>
      <c r="E10" s="211"/>
      <c r="F10" s="211"/>
      <c r="G10" s="211"/>
      <c r="H10" s="14"/>
      <c r="I10" s="212"/>
      <c r="J10" s="212"/>
      <c r="K10" s="212"/>
      <c r="L10" s="212"/>
      <c r="M10" s="212"/>
      <c r="N10" s="212"/>
      <c r="O10" s="212"/>
    </row>
    <row r="11" spans="2:16" s="3" customFormat="1" ht="24.9" customHeight="1" x14ac:dyDescent="0.3">
      <c r="B11" s="206"/>
      <c r="C11" s="220" t="s">
        <v>121</v>
      </c>
      <c r="D11" s="220"/>
      <c r="E11" s="220"/>
      <c r="F11" s="220"/>
      <c r="G11" s="220"/>
      <c r="H11" s="16"/>
      <c r="I11" s="221" t="s">
        <v>40</v>
      </c>
      <c r="J11" s="221"/>
      <c r="K11" s="221"/>
      <c r="L11" s="221"/>
      <c r="M11" s="221"/>
      <c r="N11" s="221"/>
      <c r="O11" s="221"/>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120</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228" t="s">
        <v>28</v>
      </c>
      <c r="C16" s="229"/>
      <c r="D16" s="194" t="s">
        <v>3</v>
      </c>
      <c r="E16" s="194"/>
      <c r="F16" s="194"/>
      <c r="G16" s="194"/>
      <c r="H16" s="194"/>
      <c r="I16" s="194"/>
      <c r="J16" s="194"/>
      <c r="K16" s="194"/>
      <c r="L16" s="194"/>
      <c r="M16" s="194"/>
      <c r="O16" s="19"/>
    </row>
    <row r="17" spans="2:15" ht="18" customHeight="1" x14ac:dyDescent="0.3">
      <c r="B17" s="230"/>
      <c r="C17" s="231"/>
      <c r="D17" s="25">
        <v>1</v>
      </c>
      <c r="E17" s="25">
        <v>2</v>
      </c>
      <c r="F17" s="25">
        <v>3</v>
      </c>
      <c r="G17" s="25">
        <v>4</v>
      </c>
      <c r="H17" s="25">
        <v>5</v>
      </c>
      <c r="I17" s="25">
        <v>6</v>
      </c>
      <c r="J17" s="25">
        <v>7</v>
      </c>
      <c r="K17" s="25">
        <v>8</v>
      </c>
      <c r="L17" s="25">
        <v>9</v>
      </c>
      <c r="M17" s="25">
        <v>10</v>
      </c>
      <c r="O17" s="19"/>
    </row>
    <row r="18" spans="2:15" ht="18" customHeight="1" x14ac:dyDescent="0.3">
      <c r="B18" s="100" t="s">
        <v>60</v>
      </c>
      <c r="C18" s="101">
        <v>44197</v>
      </c>
      <c r="D18" s="69">
        <v>593</v>
      </c>
      <c r="E18" s="69">
        <v>639</v>
      </c>
      <c r="F18" s="69">
        <v>693</v>
      </c>
      <c r="G18" s="69">
        <v>732</v>
      </c>
      <c r="H18" s="69">
        <v>791</v>
      </c>
      <c r="I18" s="69">
        <v>843</v>
      </c>
      <c r="J18" s="69">
        <v>896</v>
      </c>
      <c r="K18" s="69">
        <v>946</v>
      </c>
      <c r="L18" s="69">
        <v>995</v>
      </c>
      <c r="M18" s="69">
        <v>1015</v>
      </c>
      <c r="O18" s="19"/>
    </row>
    <row r="19" spans="2:15" ht="18" customHeight="1" x14ac:dyDescent="0.3">
      <c r="B19" s="100" t="s">
        <v>5</v>
      </c>
      <c r="C19" s="101">
        <v>44197</v>
      </c>
      <c r="D19" s="69">
        <f t="shared" ref="D19:K19" si="0">VLOOKUP(D18,IBIM,2,0)</f>
        <v>500</v>
      </c>
      <c r="E19" s="69">
        <f t="shared" si="0"/>
        <v>535</v>
      </c>
      <c r="F19" s="69">
        <f t="shared" si="0"/>
        <v>575</v>
      </c>
      <c r="G19" s="69">
        <f t="shared" si="0"/>
        <v>605</v>
      </c>
      <c r="H19" s="69">
        <f t="shared" si="0"/>
        <v>650</v>
      </c>
      <c r="I19" s="69">
        <f t="shared" si="0"/>
        <v>690</v>
      </c>
      <c r="J19" s="69">
        <f t="shared" si="0"/>
        <v>730</v>
      </c>
      <c r="K19" s="69">
        <f t="shared" si="0"/>
        <v>768</v>
      </c>
      <c r="L19" s="69">
        <f t="shared" ref="L19:M19" si="1">VLOOKUP(L18,IBIM,2,0)</f>
        <v>806</v>
      </c>
      <c r="M19" s="69">
        <f t="shared" si="1"/>
        <v>821</v>
      </c>
      <c r="O19" s="19"/>
    </row>
    <row r="20" spans="2:15" ht="18" customHeight="1" x14ac:dyDescent="0.3">
      <c r="B20" s="198" t="s">
        <v>6</v>
      </c>
      <c r="C20" s="213"/>
      <c r="D20" s="40" t="s">
        <v>8</v>
      </c>
      <c r="E20" s="40" t="s">
        <v>8</v>
      </c>
      <c r="F20" s="40" t="s">
        <v>8</v>
      </c>
      <c r="G20" s="40" t="s">
        <v>8</v>
      </c>
      <c r="H20" s="40" t="s">
        <v>8</v>
      </c>
      <c r="I20" s="40" t="s">
        <v>27</v>
      </c>
      <c r="J20" s="40" t="s">
        <v>27</v>
      </c>
      <c r="K20" s="40" t="s">
        <v>9</v>
      </c>
      <c r="L20" s="40" t="s">
        <v>9</v>
      </c>
      <c r="M20" s="30" t="s">
        <v>10</v>
      </c>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121</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14" t="s">
        <v>28</v>
      </c>
      <c r="C26" s="215"/>
      <c r="D26" s="194" t="s">
        <v>3</v>
      </c>
      <c r="E26" s="194"/>
      <c r="F26" s="194"/>
      <c r="G26" s="194"/>
      <c r="H26" s="194"/>
      <c r="I26" s="194"/>
      <c r="J26" s="194"/>
      <c r="K26" s="194"/>
      <c r="L26" s="194"/>
      <c r="M26" s="194"/>
      <c r="N26" s="194"/>
      <c r="O26" s="41"/>
    </row>
    <row r="27" spans="2:15" ht="18" customHeight="1" x14ac:dyDescent="0.3">
      <c r="B27" s="218"/>
      <c r="C27" s="219"/>
      <c r="D27" s="25">
        <v>1</v>
      </c>
      <c r="E27" s="25">
        <v>2</v>
      </c>
      <c r="F27" s="25">
        <v>3</v>
      </c>
      <c r="G27" s="25">
        <v>4</v>
      </c>
      <c r="H27" s="25">
        <v>5</v>
      </c>
      <c r="I27" s="25">
        <v>6</v>
      </c>
      <c r="J27" s="25">
        <v>7</v>
      </c>
      <c r="K27" s="25">
        <v>8</v>
      </c>
      <c r="L27" s="25">
        <v>9</v>
      </c>
      <c r="M27" s="25">
        <v>10</v>
      </c>
      <c r="N27" s="25">
        <v>11</v>
      </c>
      <c r="O27" s="41"/>
    </row>
    <row r="28" spans="2:15" ht="18" customHeight="1" x14ac:dyDescent="0.3">
      <c r="B28" s="100" t="s">
        <v>60</v>
      </c>
      <c r="C28" s="101">
        <v>43831</v>
      </c>
      <c r="D28" s="70">
        <v>444</v>
      </c>
      <c r="E28" s="70">
        <v>469</v>
      </c>
      <c r="F28" s="70">
        <v>499</v>
      </c>
      <c r="G28" s="70">
        <v>525</v>
      </c>
      <c r="H28" s="70">
        <v>567</v>
      </c>
      <c r="I28" s="70">
        <v>611</v>
      </c>
      <c r="J28" s="70">
        <v>653</v>
      </c>
      <c r="K28" s="70">
        <v>693</v>
      </c>
      <c r="L28" s="70">
        <v>732</v>
      </c>
      <c r="M28" s="70">
        <v>778</v>
      </c>
      <c r="N28" s="70">
        <v>821</v>
      </c>
      <c r="O28" s="109"/>
    </row>
    <row r="29" spans="2:15" ht="18" customHeight="1" x14ac:dyDescent="0.3">
      <c r="B29" s="100" t="s">
        <v>5</v>
      </c>
      <c r="C29" s="101">
        <v>43831</v>
      </c>
      <c r="D29" s="71">
        <f t="shared" ref="D29:L29" si="2">VLOOKUP(D28,IBIM,2,0)</f>
        <v>390</v>
      </c>
      <c r="E29" s="71">
        <f t="shared" si="2"/>
        <v>410</v>
      </c>
      <c r="F29" s="71">
        <f t="shared" si="2"/>
        <v>430</v>
      </c>
      <c r="G29" s="71">
        <f t="shared" si="2"/>
        <v>450</v>
      </c>
      <c r="H29" s="71">
        <f t="shared" si="2"/>
        <v>480</v>
      </c>
      <c r="I29" s="71">
        <f t="shared" si="2"/>
        <v>513</v>
      </c>
      <c r="J29" s="71">
        <f t="shared" si="2"/>
        <v>545</v>
      </c>
      <c r="K29" s="71">
        <f t="shared" si="2"/>
        <v>575</v>
      </c>
      <c r="L29" s="71">
        <f t="shared" si="2"/>
        <v>605</v>
      </c>
      <c r="M29" s="71">
        <f t="shared" ref="M29:N29" si="3">VLOOKUP(M28,IBIM,2,0)</f>
        <v>640</v>
      </c>
      <c r="N29" s="71">
        <f t="shared" si="3"/>
        <v>673</v>
      </c>
      <c r="O29" s="109"/>
    </row>
    <row r="30" spans="2:15" ht="18" customHeight="1" x14ac:dyDescent="0.3">
      <c r="B30" s="198" t="s">
        <v>6</v>
      </c>
      <c r="C30" s="213"/>
      <c r="D30" s="40" t="s">
        <v>43</v>
      </c>
      <c r="E30" s="40" t="s">
        <v>8</v>
      </c>
      <c r="F30" s="40" t="s">
        <v>8</v>
      </c>
      <c r="G30" s="40" t="s">
        <v>8</v>
      </c>
      <c r="H30" s="40" t="s">
        <v>27</v>
      </c>
      <c r="I30" s="40" t="s">
        <v>9</v>
      </c>
      <c r="J30" s="40" t="s">
        <v>9</v>
      </c>
      <c r="K30" s="40" t="s">
        <v>9</v>
      </c>
      <c r="L30" s="40" t="s">
        <v>9</v>
      </c>
      <c r="M30" s="30" t="s">
        <v>11</v>
      </c>
      <c r="N30" s="30" t="s">
        <v>10</v>
      </c>
      <c r="O30" s="32"/>
    </row>
    <row r="31" spans="2:15" ht="9.75" customHeight="1" x14ac:dyDescent="0.3">
      <c r="B31" s="130"/>
      <c r="C31" s="130"/>
      <c r="D31" s="131"/>
      <c r="E31" s="131"/>
      <c r="F31" s="131"/>
      <c r="G31" s="131"/>
      <c r="H31" s="131"/>
      <c r="I31" s="131"/>
      <c r="J31" s="131"/>
      <c r="K31" s="131"/>
      <c r="L31" s="131"/>
      <c r="M31" s="32"/>
      <c r="N31" s="42"/>
      <c r="O31" s="32"/>
    </row>
    <row r="32" spans="2:15" ht="18" customHeight="1" x14ac:dyDescent="0.3">
      <c r="B32" s="255"/>
      <c r="C32" s="256"/>
      <c r="D32" s="256"/>
      <c r="E32" s="256"/>
      <c r="F32" s="256"/>
      <c r="G32" s="256"/>
      <c r="H32" s="256"/>
      <c r="I32" s="256"/>
      <c r="J32" s="256"/>
      <c r="K32" s="256"/>
      <c r="L32" s="256"/>
      <c r="M32" s="256"/>
      <c r="N32" s="256"/>
      <c r="O32" s="256"/>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26.25" customHeight="1" x14ac:dyDescent="0.3">
      <c r="A35" s="113"/>
      <c r="B35" s="193" t="s">
        <v>124</v>
      </c>
      <c r="C35" s="193"/>
      <c r="D35" s="193"/>
      <c r="E35" s="193"/>
      <c r="F35" s="193"/>
      <c r="G35" s="193"/>
      <c r="H35" s="193"/>
      <c r="I35" s="193"/>
      <c r="J35" s="193"/>
      <c r="K35" s="193"/>
      <c r="L35" s="193"/>
      <c r="M35" s="193"/>
      <c r="N35" s="193"/>
      <c r="O35" s="193"/>
    </row>
    <row r="36" spans="1:15" s="114" customFormat="1" ht="26.25" customHeight="1" x14ac:dyDescent="0.3">
      <c r="A36" s="113"/>
      <c r="B36" s="193" t="s">
        <v>123</v>
      </c>
      <c r="C36" s="193"/>
      <c r="D36" s="193"/>
      <c r="E36" s="193"/>
      <c r="F36" s="193"/>
      <c r="G36" s="193"/>
      <c r="H36" s="193"/>
      <c r="I36" s="193"/>
      <c r="J36" s="193"/>
      <c r="K36" s="193"/>
      <c r="L36" s="193"/>
      <c r="M36" s="193"/>
      <c r="N36" s="193"/>
      <c r="O36" s="193"/>
    </row>
    <row r="37" spans="1:15" s="114" customFormat="1" ht="12" customHeight="1" x14ac:dyDescent="0.3">
      <c r="A37" s="113"/>
      <c r="B37" s="193" t="s">
        <v>12</v>
      </c>
      <c r="C37" s="193"/>
      <c r="D37" s="193"/>
      <c r="E37" s="193"/>
      <c r="F37" s="193"/>
      <c r="G37" s="193"/>
      <c r="H37" s="193"/>
      <c r="I37" s="193"/>
      <c r="J37" s="193"/>
      <c r="K37" s="193"/>
      <c r="L37" s="193"/>
      <c r="M37" s="193"/>
      <c r="N37" s="83"/>
      <c r="O37" s="115"/>
    </row>
    <row r="38" spans="1:15" s="114" customFormat="1" ht="12.75" customHeight="1" x14ac:dyDescent="0.3">
      <c r="A38" s="113"/>
      <c r="B38" s="197" t="s">
        <v>100</v>
      </c>
      <c r="C38" s="197"/>
      <c r="D38" s="197"/>
      <c r="E38" s="197"/>
      <c r="F38" s="197"/>
      <c r="G38" s="197"/>
      <c r="H38" s="197"/>
      <c r="I38" s="197"/>
      <c r="J38" s="197"/>
      <c r="K38" s="197"/>
      <c r="L38" s="197"/>
      <c r="M38" s="197"/>
    </row>
    <row r="39" spans="1:15" s="114" customFormat="1" ht="12.75" customHeight="1" x14ac:dyDescent="0.3">
      <c r="A39" s="113"/>
      <c r="B39" s="116"/>
      <c r="C39" s="116"/>
      <c r="D39" s="116"/>
      <c r="E39" s="116"/>
      <c r="F39" s="116"/>
      <c r="G39" s="116"/>
      <c r="H39" s="116"/>
      <c r="I39" s="116"/>
      <c r="J39" s="116"/>
      <c r="K39" s="116"/>
      <c r="L39" s="116"/>
      <c r="M39" s="116"/>
    </row>
    <row r="40" spans="1:15" s="114" customFormat="1" ht="12.75" customHeight="1" x14ac:dyDescent="0.3">
      <c r="A40" s="113"/>
      <c r="B40" s="116"/>
      <c r="C40" s="116"/>
      <c r="D40" s="116"/>
      <c r="E40" s="116"/>
      <c r="F40" s="116"/>
      <c r="G40" s="116"/>
      <c r="H40" s="116"/>
      <c r="I40" s="116"/>
      <c r="J40" s="116"/>
      <c r="K40" s="116"/>
      <c r="L40" s="116"/>
      <c r="M40" s="116"/>
    </row>
    <row r="41" spans="1:15" s="114" customFormat="1" ht="12.75" customHeight="1" x14ac:dyDescent="0.3">
      <c r="A41" s="113"/>
      <c r="B41" s="116"/>
      <c r="C41" s="116"/>
      <c r="D41" s="116"/>
      <c r="E41" s="116"/>
      <c r="F41" s="116"/>
      <c r="G41" s="116"/>
      <c r="H41" s="116"/>
      <c r="I41" s="116"/>
      <c r="J41" s="116"/>
      <c r="K41" s="116"/>
      <c r="L41" s="116"/>
      <c r="M41" s="116"/>
    </row>
    <row r="42" spans="1:15" s="114" customFormat="1" ht="4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83" t="s">
        <v>49</v>
      </c>
      <c r="G44" s="183"/>
      <c r="H44" s="183"/>
      <c r="I44" s="183"/>
      <c r="J44" s="116"/>
      <c r="K44" s="116"/>
      <c r="L44" s="116"/>
      <c r="M44" s="116"/>
    </row>
    <row r="45" spans="1:15" s="46" customFormat="1" ht="11.4" customHeight="1" x14ac:dyDescent="0.3">
      <c r="B45" s="44"/>
      <c r="C45" s="3"/>
      <c r="D45" s="252"/>
      <c r="E45" s="252"/>
      <c r="F45" s="252"/>
      <c r="G45" s="252"/>
      <c r="H45" s="3"/>
      <c r="I45" s="3"/>
      <c r="J45" s="3"/>
      <c r="K45" s="3"/>
      <c r="L45" s="3"/>
      <c r="M45" s="45"/>
      <c r="N45" s="45"/>
    </row>
    <row r="46" spans="1:15" ht="11.4" customHeight="1" x14ac:dyDescent="0.3">
      <c r="A46" s="43" t="s">
        <v>13</v>
      </c>
    </row>
    <row r="47" spans="1:15" ht="11.4" customHeight="1" x14ac:dyDescent="0.2">
      <c r="A47" s="44" t="s">
        <v>117</v>
      </c>
      <c r="F47" s="252"/>
      <c r="G47" s="252"/>
      <c r="H47" s="252"/>
      <c r="I47" s="252"/>
      <c r="N47" s="43" t="s">
        <v>108</v>
      </c>
      <c r="O47" s="43"/>
    </row>
    <row r="48" spans="1:15" ht="11.4" hidden="1"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row r="85" ht="14.25" customHeight="1" x14ac:dyDescent="0.3"/>
  </sheetData>
  <sheetProtection algorithmName="SHA-512" hashValue="pzkxe9hW01pS1k22WIyNGIM6j+xTkq/oZ6vr+1sdFET7b1YVGx9EmdF1pW0Kidqfu32NsgROWs7usITO0xZCdg==" saltValue="Oi0eHmypSEdMt5sRHRULWg==" spinCount="100000" sheet="1" formatCells="0" formatColumns="0" formatRows="0" insertColumns="0" insertRows="0" insertHyperlinks="0" deleteColumns="0" deleteRows="0" sort="0" autoFilter="0" pivotTables="0"/>
  <mergeCells count="28">
    <mergeCell ref="K2:O2"/>
    <mergeCell ref="B3:J3"/>
    <mergeCell ref="K3:O3"/>
    <mergeCell ref="B4:J4"/>
    <mergeCell ref="B6:M6"/>
    <mergeCell ref="C10:G10"/>
    <mergeCell ref="I10:O10"/>
    <mergeCell ref="C11:G11"/>
    <mergeCell ref="I11:O11"/>
    <mergeCell ref="B16:C17"/>
    <mergeCell ref="D16:M16"/>
    <mergeCell ref="B8:B11"/>
    <mergeCell ref="C8:G8"/>
    <mergeCell ref="I8:N8"/>
    <mergeCell ref="C9:G9"/>
    <mergeCell ref="I9:O9"/>
    <mergeCell ref="F47:I47"/>
    <mergeCell ref="B20:C20"/>
    <mergeCell ref="B26:C27"/>
    <mergeCell ref="B30:C30"/>
    <mergeCell ref="B32:O32"/>
    <mergeCell ref="B35:O35"/>
    <mergeCell ref="D26:N26"/>
    <mergeCell ref="B36:O36"/>
    <mergeCell ref="B37:M37"/>
    <mergeCell ref="B38:M38"/>
    <mergeCell ref="F44:I44"/>
    <mergeCell ref="D45:G45"/>
  </mergeCells>
  <hyperlinks>
    <hyperlink ref="B37" r:id="rId1" display="(3)Voir la brochure d'avancement de grade " xr:uid="{07BF0526-3C45-4642-B4C1-2C023651B399}"/>
    <hyperlink ref="B6:M6" r:id="rId2" display="https://www.legifrance.gouv.fr/loda/id/JORFTEXT000000174331" xr:uid="{D4494EFD-7E11-48E1-9426-158E2417A0D6}"/>
    <hyperlink ref="B35:N35" r:id="rId3" display="(1) Article 1er du décret n°287-1098 du 30/12/1987 portant échelonnement indiciaire applicable aux administrateurs territoriaux modifié en dernier lieu par l'article 1 du décret n°2017-1737 du 21/12/2017 (JO du 23/12/20217)" xr:uid="{AC3E2C1E-6E0D-4923-88A0-BC690FBC02E9}"/>
    <hyperlink ref="B36:N36" r:id="rId4" display="https://www.legifrance.gouv.fr/loda/id/JORFTEXT000032526775/" xr:uid="{A458D264-47B4-4BE6-A034-9E27316D55B7}"/>
    <hyperlink ref="B38:M38" r:id="rId5" display="(4) Voir la brochure de promotion interne" xr:uid="{A4E3FFD9-00ED-4D1D-B1EC-66669122FE64}"/>
    <hyperlink ref="B36:O36" r:id="rId6" display="https://www.legifrance.gouv.fr/loda/article_lc/LEGIARTI000034973304" xr:uid="{DA6B3755-81B7-4CA8-8125-261DBB4C6FEC}"/>
    <hyperlink ref="F44:I44" location="'SOMMAIRE A'!A1" display="RETOUR AU SOMMAIRE" xr:uid="{718564BF-93C9-4B18-B812-8E1060A4E3D6}"/>
    <hyperlink ref="B35:O35" r:id="rId7" display="(1) Article 1er du décret n°91-858 du 02/09/1991 portant échelonnement indiciaire applicable aux professeurs territoriaux d'enseignement artistique modifié en dernier lieu par l'article 92 du décret n°2017-1737 du 21/12/2017 (JO du 23/12/2017)" xr:uid="{4A35B7CB-59DE-4220-AD27-C6F3181F57A9}"/>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0DD09-2101-4EB9-9EA6-B3A3F33E961E}">
  <sheetPr>
    <tabColor theme="8" tint="0.39997558519241921"/>
  </sheetPr>
  <dimension ref="A1:WVX85"/>
  <sheetViews>
    <sheetView showGridLines="0" showRowColHeaders="0" showRuler="0" zoomScaleNormal="100" zoomScalePageLayoutView="112" workbookViewId="0">
      <selection activeCell="F45" sqref="F45:I45"/>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185" t="s">
        <v>35</v>
      </c>
      <c r="L2" s="185"/>
      <c r="M2" s="185"/>
      <c r="N2" s="185"/>
      <c r="O2" s="185"/>
    </row>
    <row r="3" spans="2:16" ht="18" customHeight="1" x14ac:dyDescent="0.3">
      <c r="B3" s="186" t="s">
        <v>0</v>
      </c>
      <c r="C3" s="187"/>
      <c r="D3" s="187"/>
      <c r="E3" s="187"/>
      <c r="F3" s="187"/>
      <c r="G3" s="187"/>
      <c r="H3" s="187"/>
      <c r="I3" s="187"/>
      <c r="J3" s="188"/>
      <c r="K3" s="184" t="str">
        <f>'SOMMAIRE A'!B8</f>
        <v>FILIERE CULTURELLE</v>
      </c>
      <c r="L3" s="184"/>
      <c r="M3" s="184"/>
      <c r="N3" s="184"/>
      <c r="O3" s="184"/>
    </row>
    <row r="4" spans="2:16" s="3" customFormat="1" ht="25.5" customHeight="1" thickBot="1" x14ac:dyDescent="0.35">
      <c r="B4" s="257" t="s">
        <v>127</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135" customFormat="1" ht="32.25" customHeight="1" x14ac:dyDescent="0.3">
      <c r="B6" s="205" t="s">
        <v>131</v>
      </c>
      <c r="C6" s="205"/>
      <c r="D6" s="205"/>
      <c r="E6" s="205"/>
      <c r="F6" s="205"/>
      <c r="G6" s="205"/>
      <c r="H6" s="205"/>
      <c r="I6" s="205"/>
      <c r="J6" s="205"/>
      <c r="K6" s="205"/>
      <c r="L6" s="205"/>
      <c r="M6" s="205"/>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6"/>
      <c r="C8" s="207" t="s">
        <v>24</v>
      </c>
      <c r="D8" s="207"/>
      <c r="E8" s="207"/>
      <c r="F8" s="207"/>
      <c r="G8" s="207"/>
      <c r="H8" s="12"/>
      <c r="I8" s="208" t="s">
        <v>2</v>
      </c>
      <c r="J8" s="208"/>
      <c r="K8" s="208"/>
      <c r="L8" s="208"/>
      <c r="M8" s="208"/>
      <c r="N8" s="208"/>
      <c r="O8" s="5"/>
      <c r="P8" s="5"/>
    </row>
    <row r="9" spans="2:16" s="3" customFormat="1" ht="27.75" customHeight="1" x14ac:dyDescent="0.3">
      <c r="B9" s="206"/>
      <c r="C9" s="211" t="s">
        <v>128</v>
      </c>
      <c r="D9" s="211"/>
      <c r="E9" s="211"/>
      <c r="F9" s="211"/>
      <c r="G9" s="211"/>
      <c r="H9" s="13"/>
      <c r="I9" s="212" t="s">
        <v>172</v>
      </c>
      <c r="J9" s="212"/>
      <c r="K9" s="212"/>
      <c r="L9" s="212"/>
      <c r="M9" s="212"/>
      <c r="N9" s="212"/>
      <c r="O9" s="212"/>
    </row>
    <row r="10" spans="2:16" s="3" customFormat="1" ht="13.5" customHeight="1" x14ac:dyDescent="0.3">
      <c r="B10" s="206"/>
      <c r="C10" s="211"/>
      <c r="D10" s="211"/>
      <c r="E10" s="211"/>
      <c r="F10" s="211"/>
      <c r="G10" s="211"/>
      <c r="H10" s="14"/>
      <c r="I10" s="212"/>
      <c r="J10" s="212"/>
      <c r="K10" s="212"/>
      <c r="L10" s="212"/>
      <c r="M10" s="212"/>
      <c r="N10" s="212"/>
      <c r="O10" s="212"/>
    </row>
    <row r="11" spans="2:16" s="3" customFormat="1" ht="24.9" customHeight="1" x14ac:dyDescent="0.3">
      <c r="B11" s="206"/>
      <c r="C11" s="220" t="s">
        <v>129</v>
      </c>
      <c r="D11" s="220"/>
      <c r="E11" s="220"/>
      <c r="F11" s="220"/>
      <c r="G11" s="220"/>
      <c r="H11" s="16"/>
      <c r="I11" s="221" t="s">
        <v>40</v>
      </c>
      <c r="J11" s="221"/>
      <c r="K11" s="221"/>
      <c r="L11" s="221"/>
      <c r="M11" s="221"/>
      <c r="N11" s="221"/>
      <c r="O11" s="221"/>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81" customFormat="1" ht="18" customHeight="1" x14ac:dyDescent="0.3">
      <c r="B14" s="133" t="s">
        <v>128</v>
      </c>
      <c r="C14" s="134"/>
      <c r="D14" s="134"/>
      <c r="E14" s="134"/>
      <c r="F14" s="134"/>
      <c r="G14" s="134"/>
      <c r="H14" s="134"/>
      <c r="I14" s="134"/>
      <c r="J14" s="134"/>
      <c r="K14" s="134"/>
      <c r="L14" s="134"/>
      <c r="M14" s="134"/>
      <c r="N14" s="134"/>
    </row>
    <row r="15" spans="2:16" ht="4.5" customHeight="1" x14ac:dyDescent="0.3">
      <c r="B15" s="38"/>
      <c r="C15" s="38"/>
      <c r="D15" s="11"/>
      <c r="E15" s="11"/>
      <c r="F15" s="11"/>
      <c r="G15" s="11"/>
      <c r="H15" s="11"/>
      <c r="I15" s="11"/>
      <c r="J15" s="11"/>
      <c r="K15" s="11"/>
      <c r="L15" s="11"/>
      <c r="M15" s="11"/>
      <c r="N15" s="11"/>
    </row>
    <row r="16" spans="2:16" ht="18" customHeight="1" x14ac:dyDescent="0.3">
      <c r="B16" s="228" t="s">
        <v>28</v>
      </c>
      <c r="C16" s="229"/>
      <c r="D16" s="194" t="s">
        <v>3</v>
      </c>
      <c r="E16" s="194"/>
      <c r="F16" s="194"/>
      <c r="G16" s="194"/>
      <c r="H16" s="194"/>
      <c r="I16" s="194"/>
      <c r="J16" s="194"/>
      <c r="K16" s="194"/>
      <c r="L16" s="194"/>
      <c r="M16" s="194"/>
      <c r="O16" s="19"/>
    </row>
    <row r="17" spans="2:15" ht="18" customHeight="1" x14ac:dyDescent="0.3">
      <c r="B17" s="230"/>
      <c r="C17" s="231"/>
      <c r="D17" s="25">
        <v>1</v>
      </c>
      <c r="E17" s="25">
        <v>2</v>
      </c>
      <c r="F17" s="25">
        <v>3</v>
      </c>
      <c r="G17" s="25">
        <v>4</v>
      </c>
      <c r="H17" s="25">
        <v>5</v>
      </c>
      <c r="I17" s="25">
        <v>6</v>
      </c>
      <c r="J17" s="25">
        <v>7</v>
      </c>
      <c r="K17" s="25">
        <v>8</v>
      </c>
      <c r="L17" s="25">
        <v>9</v>
      </c>
      <c r="M17" s="25">
        <v>10</v>
      </c>
      <c r="O17" s="19"/>
    </row>
    <row r="18" spans="2:15" ht="18" customHeight="1" x14ac:dyDescent="0.3">
      <c r="B18" s="100" t="s">
        <v>60</v>
      </c>
      <c r="C18" s="101">
        <v>44197</v>
      </c>
      <c r="D18" s="69">
        <v>593</v>
      </c>
      <c r="E18" s="69">
        <v>639</v>
      </c>
      <c r="F18" s="69">
        <v>693</v>
      </c>
      <c r="G18" s="69">
        <v>732</v>
      </c>
      <c r="H18" s="69">
        <v>791</v>
      </c>
      <c r="I18" s="69">
        <v>843</v>
      </c>
      <c r="J18" s="69">
        <v>896</v>
      </c>
      <c r="K18" s="69">
        <v>946</v>
      </c>
      <c r="L18" s="69">
        <v>995</v>
      </c>
      <c r="M18" s="69">
        <v>1015</v>
      </c>
      <c r="O18" s="19"/>
    </row>
    <row r="19" spans="2:15" ht="18" customHeight="1" x14ac:dyDescent="0.3">
      <c r="B19" s="100" t="s">
        <v>5</v>
      </c>
      <c r="C19" s="101">
        <v>44197</v>
      </c>
      <c r="D19" s="69">
        <f t="shared" ref="D19:M19" si="0">VLOOKUP(D18,IBIM,2,0)</f>
        <v>500</v>
      </c>
      <c r="E19" s="69">
        <f t="shared" si="0"/>
        <v>535</v>
      </c>
      <c r="F19" s="69">
        <f t="shared" si="0"/>
        <v>575</v>
      </c>
      <c r="G19" s="69">
        <f t="shared" si="0"/>
        <v>605</v>
      </c>
      <c r="H19" s="69">
        <f t="shared" si="0"/>
        <v>650</v>
      </c>
      <c r="I19" s="69">
        <f t="shared" si="0"/>
        <v>690</v>
      </c>
      <c r="J19" s="69">
        <f t="shared" si="0"/>
        <v>730</v>
      </c>
      <c r="K19" s="69">
        <f t="shared" si="0"/>
        <v>768</v>
      </c>
      <c r="L19" s="69">
        <f t="shared" si="0"/>
        <v>806</v>
      </c>
      <c r="M19" s="69">
        <f t="shared" si="0"/>
        <v>821</v>
      </c>
      <c r="O19" s="19"/>
    </row>
    <row r="20" spans="2:15" ht="18" customHeight="1" x14ac:dyDescent="0.3">
      <c r="B20" s="198" t="s">
        <v>6</v>
      </c>
      <c r="C20" s="213"/>
      <c r="D20" s="40" t="s">
        <v>8</v>
      </c>
      <c r="E20" s="40" t="s">
        <v>8</v>
      </c>
      <c r="F20" s="40" t="s">
        <v>8</v>
      </c>
      <c r="G20" s="40" t="s">
        <v>8</v>
      </c>
      <c r="H20" s="40" t="s">
        <v>8</v>
      </c>
      <c r="I20" s="40" t="s">
        <v>27</v>
      </c>
      <c r="J20" s="40" t="s">
        <v>27</v>
      </c>
      <c r="K20" s="40" t="s">
        <v>9</v>
      </c>
      <c r="L20" s="40" t="s">
        <v>9</v>
      </c>
      <c r="M20" s="30" t="s">
        <v>10</v>
      </c>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129</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14" t="s">
        <v>28</v>
      </c>
      <c r="C26" s="215"/>
      <c r="D26" s="194" t="s">
        <v>3</v>
      </c>
      <c r="E26" s="194"/>
      <c r="F26" s="194"/>
      <c r="G26" s="194"/>
      <c r="H26" s="194"/>
      <c r="I26" s="194"/>
      <c r="J26" s="194"/>
      <c r="K26" s="194"/>
      <c r="L26" s="194"/>
      <c r="M26" s="194"/>
      <c r="N26" s="194"/>
      <c r="O26" s="41"/>
    </row>
    <row r="27" spans="2:15" ht="18" customHeight="1" x14ac:dyDescent="0.3">
      <c r="B27" s="218"/>
      <c r="C27" s="219"/>
      <c r="D27" s="25">
        <v>1</v>
      </c>
      <c r="E27" s="25">
        <v>2</v>
      </c>
      <c r="F27" s="25">
        <v>3</v>
      </c>
      <c r="G27" s="25">
        <v>4</v>
      </c>
      <c r="H27" s="25">
        <v>5</v>
      </c>
      <c r="I27" s="25">
        <v>6</v>
      </c>
      <c r="J27" s="25">
        <v>7</v>
      </c>
      <c r="K27" s="25">
        <v>8</v>
      </c>
      <c r="L27" s="25">
        <v>9</v>
      </c>
      <c r="M27" s="25">
        <v>10</v>
      </c>
      <c r="N27" s="25">
        <v>11</v>
      </c>
      <c r="O27" s="41"/>
    </row>
    <row r="28" spans="2:15" ht="18" customHeight="1" x14ac:dyDescent="0.3">
      <c r="B28" s="100" t="s">
        <v>60</v>
      </c>
      <c r="C28" s="101">
        <v>43831</v>
      </c>
      <c r="D28" s="70">
        <v>444</v>
      </c>
      <c r="E28" s="70">
        <v>469</v>
      </c>
      <c r="F28" s="70">
        <v>499</v>
      </c>
      <c r="G28" s="70">
        <v>525</v>
      </c>
      <c r="H28" s="70">
        <v>567</v>
      </c>
      <c r="I28" s="70">
        <v>611</v>
      </c>
      <c r="J28" s="70">
        <v>653</v>
      </c>
      <c r="K28" s="70">
        <v>693</v>
      </c>
      <c r="L28" s="70">
        <v>732</v>
      </c>
      <c r="M28" s="70">
        <v>778</v>
      </c>
      <c r="N28" s="70">
        <v>821</v>
      </c>
      <c r="O28" s="109"/>
    </row>
    <row r="29" spans="2:15" ht="18" customHeight="1" x14ac:dyDescent="0.3">
      <c r="B29" s="100" t="s">
        <v>5</v>
      </c>
      <c r="C29" s="101">
        <v>43831</v>
      </c>
      <c r="D29" s="71">
        <f t="shared" ref="D29:N29" si="1">VLOOKUP(D28,IBIM,2,0)</f>
        <v>390</v>
      </c>
      <c r="E29" s="71">
        <f t="shared" si="1"/>
        <v>410</v>
      </c>
      <c r="F29" s="71">
        <f t="shared" si="1"/>
        <v>430</v>
      </c>
      <c r="G29" s="71">
        <f t="shared" si="1"/>
        <v>450</v>
      </c>
      <c r="H29" s="71">
        <f t="shared" si="1"/>
        <v>480</v>
      </c>
      <c r="I29" s="71">
        <f t="shared" si="1"/>
        <v>513</v>
      </c>
      <c r="J29" s="71">
        <f t="shared" si="1"/>
        <v>545</v>
      </c>
      <c r="K29" s="71">
        <f t="shared" si="1"/>
        <v>575</v>
      </c>
      <c r="L29" s="71">
        <f t="shared" si="1"/>
        <v>605</v>
      </c>
      <c r="M29" s="71">
        <f t="shared" si="1"/>
        <v>640</v>
      </c>
      <c r="N29" s="71">
        <f t="shared" si="1"/>
        <v>673</v>
      </c>
      <c r="O29" s="109"/>
    </row>
    <row r="30" spans="2:15" ht="18" customHeight="1" x14ac:dyDescent="0.3">
      <c r="B30" s="198" t="s">
        <v>6</v>
      </c>
      <c r="C30" s="213"/>
      <c r="D30" s="40" t="s">
        <v>43</v>
      </c>
      <c r="E30" s="40" t="s">
        <v>8</v>
      </c>
      <c r="F30" s="40" t="s">
        <v>8</v>
      </c>
      <c r="G30" s="40" t="s">
        <v>8</v>
      </c>
      <c r="H30" s="40" t="s">
        <v>27</v>
      </c>
      <c r="I30" s="40" t="s">
        <v>9</v>
      </c>
      <c r="J30" s="40" t="s">
        <v>9</v>
      </c>
      <c r="K30" s="40" t="s">
        <v>9</v>
      </c>
      <c r="L30" s="40" t="s">
        <v>9</v>
      </c>
      <c r="M30" s="30" t="s">
        <v>11</v>
      </c>
      <c r="N30" s="30" t="s">
        <v>10</v>
      </c>
      <c r="O30" s="32"/>
    </row>
    <row r="31" spans="2:15" ht="9.75" customHeight="1" x14ac:dyDescent="0.3">
      <c r="B31" s="130"/>
      <c r="C31" s="130"/>
      <c r="D31" s="131"/>
      <c r="E31" s="131"/>
      <c r="F31" s="131"/>
      <c r="G31" s="131"/>
      <c r="H31" s="131"/>
      <c r="I31" s="131"/>
      <c r="J31" s="131"/>
      <c r="K31" s="131"/>
      <c r="L31" s="131"/>
      <c r="M31" s="32"/>
      <c r="N31" s="42"/>
      <c r="O31" s="32"/>
    </row>
    <row r="32" spans="2:15" ht="18" customHeight="1" x14ac:dyDescent="0.3">
      <c r="B32" s="255"/>
      <c r="C32" s="256"/>
      <c r="D32" s="256"/>
      <c r="E32" s="256"/>
      <c r="F32" s="256"/>
      <c r="G32" s="256"/>
      <c r="H32" s="256"/>
      <c r="I32" s="256"/>
      <c r="J32" s="256"/>
      <c r="K32" s="256"/>
      <c r="L32" s="256"/>
      <c r="M32" s="256"/>
      <c r="N32" s="256"/>
      <c r="O32" s="256"/>
    </row>
    <row r="33" spans="1:15" ht="18" customHeight="1" x14ac:dyDescent="0.3">
      <c r="B33" s="119"/>
      <c r="C33" s="17"/>
      <c r="D33" s="17"/>
      <c r="E33" s="17"/>
      <c r="F33" s="17"/>
      <c r="G33" s="17"/>
      <c r="H33" s="17"/>
      <c r="I33" s="17"/>
      <c r="J33" s="17"/>
      <c r="K33" s="17"/>
      <c r="L33" s="17"/>
      <c r="M33" s="17"/>
      <c r="N33" s="17"/>
      <c r="O33" s="17"/>
    </row>
    <row r="34" spans="1:15" ht="18" customHeight="1" x14ac:dyDescent="0.3">
      <c r="B34" s="119"/>
      <c r="C34" s="17"/>
      <c r="D34" s="17"/>
      <c r="E34" s="17"/>
      <c r="F34" s="17"/>
      <c r="G34" s="17"/>
      <c r="H34" s="17"/>
      <c r="I34" s="17"/>
      <c r="J34" s="17"/>
      <c r="K34" s="17"/>
      <c r="L34" s="17"/>
      <c r="M34" s="17"/>
      <c r="N34" s="17"/>
      <c r="O34" s="17"/>
    </row>
    <row r="35" spans="1:15" s="114" customFormat="1" ht="26.25" customHeight="1" x14ac:dyDescent="0.3">
      <c r="A35" s="113"/>
      <c r="B35" s="193" t="s">
        <v>130</v>
      </c>
      <c r="C35" s="193"/>
      <c r="D35" s="193"/>
      <c r="E35" s="193"/>
      <c r="F35" s="193"/>
      <c r="G35" s="193"/>
      <c r="H35" s="193"/>
      <c r="I35" s="193"/>
      <c r="J35" s="193"/>
      <c r="K35" s="193"/>
      <c r="L35" s="193"/>
      <c r="M35" s="193"/>
      <c r="N35" s="193"/>
      <c r="O35" s="193"/>
    </row>
    <row r="36" spans="1:15" s="114" customFormat="1" ht="26.25" customHeight="1" x14ac:dyDescent="0.3">
      <c r="A36" s="113"/>
      <c r="B36" s="193" t="s">
        <v>132</v>
      </c>
      <c r="C36" s="193"/>
      <c r="D36" s="193"/>
      <c r="E36" s="193"/>
      <c r="F36" s="193"/>
      <c r="G36" s="193"/>
      <c r="H36" s="193"/>
      <c r="I36" s="193"/>
      <c r="J36" s="193"/>
      <c r="K36" s="193"/>
      <c r="L36" s="193"/>
      <c r="M36" s="193"/>
      <c r="N36" s="193"/>
      <c r="O36" s="193"/>
    </row>
    <row r="37" spans="1:15" s="114" customFormat="1" ht="12" customHeight="1" x14ac:dyDescent="0.3">
      <c r="A37" s="113"/>
      <c r="B37" s="193" t="s">
        <v>12</v>
      </c>
      <c r="C37" s="193"/>
      <c r="D37" s="193"/>
      <c r="E37" s="193"/>
      <c r="F37" s="193"/>
      <c r="G37" s="193"/>
      <c r="H37" s="193"/>
      <c r="I37" s="193"/>
      <c r="J37" s="193"/>
      <c r="K37" s="193"/>
      <c r="L37" s="193"/>
      <c r="M37" s="193"/>
      <c r="N37" s="83"/>
      <c r="O37" s="115"/>
    </row>
    <row r="38" spans="1:15" s="114" customFormat="1" ht="12.75" customHeight="1" x14ac:dyDescent="0.3">
      <c r="A38" s="113"/>
      <c r="B38" s="197" t="s">
        <v>100</v>
      </c>
      <c r="C38" s="197"/>
      <c r="D38" s="197"/>
      <c r="E38" s="197"/>
      <c r="F38" s="197"/>
      <c r="G38" s="197"/>
      <c r="H38" s="197"/>
      <c r="I38" s="197"/>
      <c r="J38" s="197"/>
      <c r="K38" s="197"/>
      <c r="L38" s="197"/>
      <c r="M38" s="197"/>
    </row>
    <row r="39" spans="1:15" s="114" customFormat="1" ht="12.75" customHeight="1" x14ac:dyDescent="0.3">
      <c r="A39" s="113"/>
      <c r="B39" s="116"/>
      <c r="C39" s="116"/>
      <c r="D39" s="116"/>
      <c r="E39" s="116"/>
      <c r="F39" s="116"/>
      <c r="G39" s="116"/>
      <c r="H39" s="116"/>
      <c r="I39" s="116"/>
      <c r="J39" s="116"/>
      <c r="K39" s="116"/>
      <c r="L39" s="116"/>
      <c r="M39" s="116"/>
    </row>
    <row r="40" spans="1:15" s="114" customFormat="1" ht="12.75" customHeight="1" x14ac:dyDescent="0.3">
      <c r="A40" s="113"/>
      <c r="B40" s="116"/>
      <c r="C40" s="116"/>
      <c r="D40" s="116"/>
      <c r="E40" s="116"/>
      <c r="F40" s="116"/>
      <c r="G40" s="116"/>
      <c r="H40" s="116"/>
      <c r="I40" s="116"/>
      <c r="J40" s="116"/>
      <c r="K40" s="116"/>
      <c r="L40" s="116"/>
      <c r="M40" s="116"/>
    </row>
    <row r="41" spans="1:15" s="114" customFormat="1" ht="33" customHeight="1" x14ac:dyDescent="0.3">
      <c r="A41" s="113"/>
      <c r="B41" s="116"/>
      <c r="C41" s="116"/>
      <c r="D41" s="116"/>
      <c r="E41" s="116"/>
      <c r="F41" s="116"/>
      <c r="G41" s="116"/>
      <c r="H41" s="116"/>
      <c r="I41" s="116"/>
      <c r="J41" s="116"/>
      <c r="K41" s="116"/>
      <c r="L41" s="116"/>
      <c r="M41" s="116"/>
    </row>
    <row r="42" spans="1:15" s="114" customFormat="1" ht="12.75" customHeight="1" x14ac:dyDescent="0.3">
      <c r="A42" s="113"/>
      <c r="B42" s="116"/>
      <c r="C42" s="116"/>
      <c r="D42" s="116"/>
      <c r="E42" s="116"/>
      <c r="F42" s="116"/>
      <c r="G42" s="116"/>
      <c r="H42" s="116"/>
      <c r="I42" s="116"/>
      <c r="J42" s="116"/>
      <c r="K42" s="116"/>
      <c r="L42" s="116"/>
      <c r="M42" s="116"/>
    </row>
    <row r="43" spans="1:15" s="114" customFormat="1" ht="12.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16"/>
      <c r="G44" s="116"/>
      <c r="H44" s="116"/>
      <c r="I44" s="116"/>
      <c r="J44" s="116"/>
      <c r="K44" s="116"/>
      <c r="L44" s="116"/>
      <c r="M44" s="116"/>
    </row>
    <row r="45" spans="1:15" s="114" customFormat="1" ht="12.75" customHeight="1" x14ac:dyDescent="0.3">
      <c r="A45" s="113"/>
      <c r="B45" s="116"/>
      <c r="C45" s="116"/>
      <c r="D45" s="116"/>
      <c r="E45" s="116"/>
      <c r="F45" s="183" t="s">
        <v>49</v>
      </c>
      <c r="G45" s="183"/>
      <c r="H45" s="183"/>
      <c r="I45" s="183"/>
      <c r="J45" s="116"/>
      <c r="K45" s="116"/>
      <c r="L45" s="116"/>
      <c r="M45" s="116"/>
    </row>
    <row r="46" spans="1:15" s="46" customFormat="1" ht="11.4" customHeight="1" x14ac:dyDescent="0.3">
      <c r="B46" s="44"/>
      <c r="C46" s="3"/>
      <c r="D46" s="252"/>
      <c r="E46" s="252"/>
      <c r="F46" s="252"/>
      <c r="G46" s="252"/>
      <c r="H46" s="3"/>
      <c r="I46" s="3"/>
      <c r="J46" s="3"/>
      <c r="K46" s="3"/>
      <c r="L46" s="3"/>
      <c r="M46" s="45"/>
      <c r="N46" s="45"/>
    </row>
    <row r="47" spans="1:15" ht="11.4" customHeight="1" x14ac:dyDescent="0.3">
      <c r="A47" s="43" t="s">
        <v>13</v>
      </c>
    </row>
    <row r="48" spans="1:15" ht="11.4" customHeight="1" x14ac:dyDescent="0.2">
      <c r="A48" s="44" t="s">
        <v>117</v>
      </c>
      <c r="F48" s="252"/>
      <c r="G48" s="252"/>
      <c r="H48" s="252"/>
      <c r="I48" s="252"/>
      <c r="N48" s="43" t="s">
        <v>90</v>
      </c>
      <c r="O48" s="43"/>
    </row>
    <row r="49" spans="5:5" ht="11.4" hidden="1" customHeight="1" x14ac:dyDescent="0.3"/>
    <row r="50" spans="5:5" ht="11.4" hidden="1" customHeight="1" x14ac:dyDescent="0.3"/>
    <row r="51" spans="5:5" ht="11.4" hidden="1" customHeight="1" x14ac:dyDescent="0.3"/>
    <row r="52" spans="5:5" ht="11.4" hidden="1" customHeight="1" x14ac:dyDescent="0.3"/>
    <row r="53" spans="5:5" ht="11.4" hidden="1" customHeight="1" x14ac:dyDescent="0.3">
      <c r="E53" s="46"/>
    </row>
    <row r="54" spans="5:5" ht="17.25" hidden="1" customHeight="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row r="85" ht="13.2" hidden="1" x14ac:dyDescent="0.3"/>
  </sheetData>
  <sheetProtection algorithmName="SHA-512" hashValue="XZaIafkx+jnvVFl00loO+Xgwq7YWvth15kml13maGS2YFZnbbj5aUCn6Wwkr1e+gEFnoJnehLul4A2YfuuRWpg==" saltValue="njwnOd2jcDQOButk/o/jug==" spinCount="100000" sheet="1" formatCells="0" formatColumns="0" formatRows="0" insertColumns="0" insertRows="0" insertHyperlinks="0" deleteColumns="0" deleteRows="0" sort="0" autoFilter="0" pivotTables="0"/>
  <mergeCells count="28">
    <mergeCell ref="K2:O2"/>
    <mergeCell ref="B3:J3"/>
    <mergeCell ref="K3:O3"/>
    <mergeCell ref="B4:J4"/>
    <mergeCell ref="B6:M6"/>
    <mergeCell ref="C10:G10"/>
    <mergeCell ref="I10:O10"/>
    <mergeCell ref="C11:G11"/>
    <mergeCell ref="I11:O11"/>
    <mergeCell ref="B16:C17"/>
    <mergeCell ref="D16:M16"/>
    <mergeCell ref="B8:B11"/>
    <mergeCell ref="C8:G8"/>
    <mergeCell ref="I8:N8"/>
    <mergeCell ref="C9:G9"/>
    <mergeCell ref="I9:O9"/>
    <mergeCell ref="F48:I48"/>
    <mergeCell ref="B20:C20"/>
    <mergeCell ref="B26:C27"/>
    <mergeCell ref="D26:N26"/>
    <mergeCell ref="B30:C30"/>
    <mergeCell ref="B32:O32"/>
    <mergeCell ref="B35:O35"/>
    <mergeCell ref="B36:O36"/>
    <mergeCell ref="B37:M37"/>
    <mergeCell ref="B38:M38"/>
    <mergeCell ref="F45:I45"/>
    <mergeCell ref="D46:G46"/>
  </mergeCells>
  <hyperlinks>
    <hyperlink ref="B37" r:id="rId1" display="(3)Voir la brochure d'avancement de grade " xr:uid="{CAA2DC34-106A-483E-B455-9948F44B5DDC}"/>
    <hyperlink ref="B6:M6" r:id="rId2" display="https://www.legifrance.gouv.fr/loda/id/JORFTEXT000000174330" xr:uid="{22708D58-E965-487E-B71D-A574FDBAD92F}"/>
    <hyperlink ref="B35:N35" r:id="rId3" display="(1) Article 1er du décret n°287-1098 du 30/12/1987 portant échelonnement indiciaire applicable aux administrateurs territoriaux modifié en dernier lieu par l'article 1 du décret n°2017-1737 du 21/12/2017 (JO du 23/12/20217)" xr:uid="{34F81933-D8C8-4950-8864-89B56E707F45}"/>
    <hyperlink ref="B36:N36" r:id="rId4" display="https://www.legifrance.gouv.fr/loda/id/JORFTEXT000032526775/" xr:uid="{53A3585B-3F59-4C55-B9CF-E74CC3722C2F}"/>
    <hyperlink ref="B38:M38" r:id="rId5" display="(4) Voir la brochure de promotion interne" xr:uid="{05B885CA-17FB-45B4-BB3D-5FD7A09EF3DE}"/>
    <hyperlink ref="B36:O36" r:id="rId6" display="https://www.legifrance.gouv.fr/loda/article_lc/LEGIARTI000034973360" xr:uid="{6A6C84C8-CEEF-4751-8CFC-F85E58ADD1AC}"/>
    <hyperlink ref="F45:I45" location="'SOMMAIRE A'!A1" display="RETOUR AU SOMMAIRE" xr:uid="{C23788AC-4DA5-406E-90AB-24E658977B4C}"/>
    <hyperlink ref="B35:O35" r:id="rId7" display="(1) Article 1er du décret n°91-846 du 02/09/1991 portant échelonnement indiciaire applicable aux bibliothécaires territoriaux modifié en dernier lieu par l'article 90 du décret n°2017-1737 du 21/12/2017 (JO du 23/12/2017)" xr:uid="{276DD6E6-E954-4F8C-87B9-781822F6ABB9}"/>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8E27-AF19-4A36-82F8-2C1368434066}">
  <sheetPr>
    <tabColor theme="8" tint="0.39997558519241921"/>
  </sheetPr>
  <dimension ref="A1:WVX84"/>
  <sheetViews>
    <sheetView showGridLines="0" showRowColHeaders="0" showRuler="0" zoomScaleNormal="100" zoomScalePageLayoutView="112" workbookViewId="0">
      <selection activeCell="A43" sqref="A43"/>
    </sheetView>
  </sheetViews>
  <sheetFormatPr baseColWidth="10" defaultColWidth="0" defaultRowHeight="14.25" customHeight="1" zeroHeight="1" x14ac:dyDescent="0.3"/>
  <cols>
    <col min="1" max="1" width="3.33203125" style="1" customWidth="1"/>
    <col min="2" max="2" width="17.88671875" style="1" customWidth="1"/>
    <col min="3" max="3" width="11.33203125" style="1" customWidth="1"/>
    <col min="4" max="5" width="5.44140625" style="1" customWidth="1"/>
    <col min="6" max="6" width="6.5546875" style="1" customWidth="1"/>
    <col min="7" max="14" width="5.44140625" style="1" customWidth="1"/>
    <col min="15" max="15" width="6.10937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136"/>
      <c r="L1" s="136"/>
      <c r="M1" s="136"/>
      <c r="N1" s="136"/>
      <c r="O1" s="136"/>
    </row>
    <row r="2" spans="2:16" ht="15.75" customHeight="1" thickBot="1" x14ac:dyDescent="0.35">
      <c r="B2" s="2"/>
      <c r="C2" s="2"/>
      <c r="D2" s="2"/>
      <c r="E2" s="2"/>
      <c r="F2" s="2"/>
      <c r="G2" s="2"/>
      <c r="H2" s="2"/>
      <c r="I2" s="110"/>
      <c r="J2" s="112"/>
      <c r="K2" s="185" t="s">
        <v>35</v>
      </c>
      <c r="L2" s="185"/>
      <c r="M2" s="185"/>
      <c r="N2" s="185"/>
      <c r="O2" s="185"/>
    </row>
    <row r="3" spans="2:16" ht="23.25" customHeight="1" x14ac:dyDescent="0.3">
      <c r="B3" s="186" t="s">
        <v>0</v>
      </c>
      <c r="C3" s="187"/>
      <c r="D3" s="187"/>
      <c r="E3" s="187"/>
      <c r="F3" s="187"/>
      <c r="G3" s="187"/>
      <c r="H3" s="187"/>
      <c r="I3" s="187"/>
      <c r="J3" s="188"/>
      <c r="K3" s="184" t="str">
        <f>'SOMMAIRE A'!B8</f>
        <v>FILIERE CULTURELLE</v>
      </c>
      <c r="L3" s="184"/>
      <c r="M3" s="184"/>
      <c r="N3" s="184"/>
      <c r="O3" s="184"/>
    </row>
    <row r="4" spans="2:16" s="3" customFormat="1" ht="22.5" customHeight="1" thickBot="1" x14ac:dyDescent="0.35">
      <c r="B4" s="202" t="s">
        <v>80</v>
      </c>
      <c r="C4" s="203"/>
      <c r="D4" s="203"/>
      <c r="E4" s="203"/>
      <c r="F4" s="203"/>
      <c r="G4" s="203"/>
      <c r="H4" s="203"/>
      <c r="I4" s="203"/>
      <c r="J4" s="204"/>
      <c r="K4" s="4"/>
      <c r="L4" s="5"/>
      <c r="M4" s="5"/>
      <c r="N4" s="5"/>
      <c r="O4" s="5"/>
    </row>
    <row r="5" spans="2:16" s="6" customFormat="1" ht="14.25" customHeight="1" x14ac:dyDescent="0.3">
      <c r="B5" s="7"/>
      <c r="C5" s="7"/>
      <c r="D5" s="7"/>
      <c r="E5" s="7"/>
      <c r="F5" s="7"/>
      <c r="G5" s="7"/>
      <c r="H5" s="7"/>
      <c r="I5" s="7"/>
      <c r="J5" s="7"/>
      <c r="K5" s="7"/>
      <c r="L5" s="8"/>
      <c r="M5" s="8"/>
      <c r="N5" s="8"/>
      <c r="O5" s="8"/>
    </row>
    <row r="6" spans="2:16" s="3" customFormat="1" ht="32.25" customHeight="1" x14ac:dyDescent="0.3">
      <c r="B6" s="205" t="s">
        <v>81</v>
      </c>
      <c r="C6" s="205"/>
      <c r="D6" s="205"/>
      <c r="E6" s="205"/>
      <c r="F6" s="205"/>
      <c r="G6" s="205"/>
      <c r="H6" s="205"/>
      <c r="I6" s="205"/>
      <c r="J6" s="205"/>
      <c r="K6" s="205"/>
      <c r="L6" s="205"/>
      <c r="M6" s="205"/>
      <c r="N6" s="5"/>
      <c r="O6" s="5"/>
    </row>
    <row r="7" spans="2:16" s="3" customFormat="1" ht="15" customHeight="1" x14ac:dyDescent="0.3">
      <c r="B7" s="4"/>
      <c r="C7" s="4"/>
      <c r="D7" s="4"/>
      <c r="E7" s="4"/>
      <c r="F7" s="4"/>
      <c r="G7" s="4"/>
      <c r="H7" s="4"/>
      <c r="I7" s="4"/>
      <c r="J7" s="4"/>
      <c r="K7" s="4"/>
      <c r="L7" s="9"/>
      <c r="M7" s="5"/>
      <c r="N7" s="5"/>
      <c r="O7" s="5"/>
      <c r="P7" s="5"/>
    </row>
    <row r="8" spans="2:16" s="3" customFormat="1" ht="24.75" customHeight="1" x14ac:dyDescent="0.3">
      <c r="B8" s="206"/>
      <c r="C8" s="207" t="s">
        <v>24</v>
      </c>
      <c r="D8" s="207"/>
      <c r="E8" s="207"/>
      <c r="F8" s="207"/>
      <c r="G8" s="207"/>
      <c r="H8" s="12"/>
      <c r="I8" s="208" t="s">
        <v>2</v>
      </c>
      <c r="J8" s="208"/>
      <c r="K8" s="208"/>
      <c r="L8" s="208"/>
      <c r="M8" s="208"/>
      <c r="N8" s="208"/>
      <c r="O8" s="5"/>
      <c r="P8" s="5"/>
    </row>
    <row r="9" spans="2:16" s="3" customFormat="1" ht="20.100000000000001" customHeight="1" x14ac:dyDescent="0.3">
      <c r="B9" s="206"/>
      <c r="C9" s="211" t="s">
        <v>82</v>
      </c>
      <c r="D9" s="211"/>
      <c r="E9" s="211"/>
      <c r="F9" s="211"/>
      <c r="G9" s="211"/>
      <c r="H9" s="13"/>
      <c r="I9" s="212" t="s">
        <v>113</v>
      </c>
      <c r="J9" s="212"/>
      <c r="K9" s="212"/>
      <c r="L9" s="212"/>
      <c r="M9" s="212"/>
      <c r="N9" s="212"/>
      <c r="O9" s="212"/>
    </row>
    <row r="10" spans="2:16" s="3" customFormat="1" ht="13.5" customHeight="1" x14ac:dyDescent="0.3">
      <c r="B10" s="206"/>
      <c r="C10" s="211"/>
      <c r="D10" s="211"/>
      <c r="E10" s="211"/>
      <c r="F10" s="211"/>
      <c r="G10" s="211"/>
      <c r="H10" s="14"/>
      <c r="I10" s="212"/>
      <c r="J10" s="212"/>
      <c r="K10" s="212"/>
      <c r="L10" s="212"/>
      <c r="M10" s="212"/>
      <c r="N10" s="212"/>
      <c r="O10" s="212"/>
    </row>
    <row r="11" spans="2:16" s="3" customFormat="1" ht="24.9" customHeight="1" x14ac:dyDescent="0.3">
      <c r="B11" s="206"/>
      <c r="C11" s="220" t="s">
        <v>83</v>
      </c>
      <c r="D11" s="220"/>
      <c r="E11" s="220"/>
      <c r="F11" s="220"/>
      <c r="G11" s="220"/>
      <c r="H11" s="16"/>
      <c r="I11" s="221" t="s">
        <v>174</v>
      </c>
      <c r="J11" s="221"/>
      <c r="K11" s="221"/>
      <c r="L11" s="221"/>
      <c r="M11" s="221"/>
      <c r="N11" s="221"/>
      <c r="O11" s="221"/>
    </row>
    <row r="12" spans="2:16" s="3" customFormat="1" ht="24.9" customHeight="1" x14ac:dyDescent="0.3">
      <c r="B12" s="10"/>
      <c r="C12" s="15"/>
      <c r="D12" s="15"/>
      <c r="E12" s="15"/>
      <c r="F12" s="15"/>
      <c r="G12" s="15"/>
      <c r="H12" s="16"/>
      <c r="I12" s="16"/>
      <c r="J12" s="16"/>
      <c r="K12" s="16"/>
      <c r="L12" s="16"/>
      <c r="M12" s="16"/>
      <c r="N12" s="16"/>
      <c r="O12" s="16"/>
    </row>
    <row r="13" spans="2:16" s="3" customFormat="1" ht="10.5" customHeight="1" x14ac:dyDescent="0.3">
      <c r="B13" s="17"/>
      <c r="C13" s="1"/>
      <c r="D13" s="17"/>
      <c r="E13" s="17"/>
      <c r="F13" s="17"/>
      <c r="G13" s="17"/>
      <c r="H13" s="17"/>
      <c r="I13" s="17"/>
      <c r="J13" s="17"/>
      <c r="K13" s="18"/>
      <c r="L13" s="18"/>
      <c r="M13" s="18"/>
      <c r="N13" s="18"/>
      <c r="O13" s="19"/>
    </row>
    <row r="14" spans="2:16" s="20" customFormat="1" ht="18" customHeight="1" x14ac:dyDescent="0.25">
      <c r="B14" s="33" t="s">
        <v>82</v>
      </c>
      <c r="C14" s="22"/>
      <c r="D14" s="22"/>
      <c r="E14" s="22"/>
      <c r="F14" s="22"/>
      <c r="G14" s="22"/>
      <c r="H14" s="23"/>
      <c r="I14" s="22"/>
      <c r="J14" s="22"/>
      <c r="K14" s="22"/>
      <c r="L14" s="22"/>
      <c r="M14" s="22"/>
      <c r="N14" s="24"/>
      <c r="O14" s="19"/>
    </row>
    <row r="15" spans="2:16" ht="4.5" customHeight="1" x14ac:dyDescent="0.3">
      <c r="B15" s="38"/>
      <c r="C15" s="38"/>
      <c r="D15" s="11"/>
      <c r="E15" s="11"/>
      <c r="F15" s="11"/>
      <c r="G15" s="11"/>
      <c r="H15" s="11"/>
      <c r="I15" s="11"/>
      <c r="J15" s="11"/>
      <c r="K15" s="11"/>
      <c r="L15" s="11"/>
      <c r="M15" s="11"/>
      <c r="N15" s="11"/>
    </row>
    <row r="16" spans="2:16" ht="18" customHeight="1" x14ac:dyDescent="0.3">
      <c r="B16" s="228" t="s">
        <v>28</v>
      </c>
      <c r="C16" s="229"/>
      <c r="D16" s="194" t="s">
        <v>3</v>
      </c>
      <c r="E16" s="194"/>
      <c r="F16" s="194"/>
      <c r="G16" s="194"/>
      <c r="H16" s="194"/>
      <c r="I16" s="194"/>
      <c r="J16" s="41"/>
      <c r="K16" s="41"/>
      <c r="L16" s="41"/>
      <c r="M16" s="41"/>
      <c r="O16" s="19"/>
    </row>
    <row r="17" spans="2:15" ht="18" customHeight="1" x14ac:dyDescent="0.3">
      <c r="B17" s="230"/>
      <c r="C17" s="231"/>
      <c r="D17" s="25">
        <v>1</v>
      </c>
      <c r="E17" s="25">
        <v>2</v>
      </c>
      <c r="F17" s="25">
        <v>3</v>
      </c>
      <c r="G17" s="25">
        <v>4</v>
      </c>
      <c r="H17" s="25">
        <v>5</v>
      </c>
      <c r="I17" s="25">
        <v>6</v>
      </c>
      <c r="J17" s="65"/>
      <c r="K17"/>
      <c r="L17" s="64"/>
      <c r="M17" s="39"/>
      <c r="O17" s="19"/>
    </row>
    <row r="18" spans="2:15" ht="18" customHeight="1" x14ac:dyDescent="0.3">
      <c r="B18" s="100" t="s">
        <v>60</v>
      </c>
      <c r="C18" s="101">
        <v>43466</v>
      </c>
      <c r="D18" s="69">
        <v>713</v>
      </c>
      <c r="E18" s="69">
        <v>792</v>
      </c>
      <c r="F18" s="69">
        <v>883</v>
      </c>
      <c r="G18" s="69">
        <v>977</v>
      </c>
      <c r="H18" s="69">
        <v>1027</v>
      </c>
      <c r="I18" s="258" t="s">
        <v>51</v>
      </c>
      <c r="J18" s="88"/>
      <c r="K18"/>
      <c r="L18" s="88"/>
      <c r="M18" s="88"/>
      <c r="O18" s="19"/>
    </row>
    <row r="19" spans="2:15" ht="18" customHeight="1" x14ac:dyDescent="0.3">
      <c r="B19" s="100" t="s">
        <v>5</v>
      </c>
      <c r="C19" s="101">
        <v>43466</v>
      </c>
      <c r="D19" s="69">
        <f t="shared" ref="D19:H19" si="0">VLOOKUP(D18,IBIM,2,0)</f>
        <v>591</v>
      </c>
      <c r="E19" s="69">
        <f t="shared" si="0"/>
        <v>651</v>
      </c>
      <c r="F19" s="69">
        <f t="shared" si="0"/>
        <v>720</v>
      </c>
      <c r="G19" s="69">
        <f t="shared" si="0"/>
        <v>792</v>
      </c>
      <c r="H19" s="69">
        <f t="shared" si="0"/>
        <v>830</v>
      </c>
      <c r="I19" s="259"/>
      <c r="J19" s="88"/>
      <c r="K19" s="89"/>
      <c r="L19" s="88"/>
      <c r="M19" s="88"/>
      <c r="O19" s="19"/>
    </row>
    <row r="20" spans="2:15" ht="18" customHeight="1" x14ac:dyDescent="0.3">
      <c r="B20" s="198" t="s">
        <v>6</v>
      </c>
      <c r="C20" s="213"/>
      <c r="D20" s="30" t="s">
        <v>7</v>
      </c>
      <c r="E20" s="30" t="s">
        <v>8</v>
      </c>
      <c r="F20" s="30" t="s">
        <v>8</v>
      </c>
      <c r="G20" s="30" t="s">
        <v>8</v>
      </c>
      <c r="H20" s="30" t="s">
        <v>9</v>
      </c>
      <c r="I20" s="30" t="s">
        <v>10</v>
      </c>
      <c r="J20" s="32"/>
      <c r="K20"/>
      <c r="L20" s="32"/>
      <c r="M20" s="32"/>
      <c r="O20" s="19"/>
    </row>
    <row r="21" spans="2:15" s="90" customFormat="1" ht="18" customHeight="1" x14ac:dyDescent="0.3">
      <c r="B21" s="91"/>
      <c r="C21" s="91"/>
      <c r="D21" s="92"/>
      <c r="E21" s="92"/>
      <c r="F21" s="92"/>
      <c r="G21" s="92"/>
      <c r="H21" s="92"/>
      <c r="I21" s="92"/>
      <c r="J21" s="92"/>
      <c r="K21" s="93"/>
      <c r="L21" s="92"/>
      <c r="M21" s="92"/>
      <c r="O21" s="94"/>
    </row>
    <row r="22" spans="2:15" ht="18" customHeight="1" x14ac:dyDescent="0.3">
      <c r="B22" s="65"/>
      <c r="C22" s="117"/>
      <c r="D22" s="86"/>
      <c r="E22" s="86"/>
      <c r="F22" s="86"/>
      <c r="G22" s="86"/>
      <c r="H22" s="86"/>
      <c r="I22" s="81"/>
      <c r="J22" s="81"/>
      <c r="K22" s="81"/>
      <c r="L22" s="86"/>
      <c r="M22" s="81"/>
      <c r="N22" s="81"/>
      <c r="O22" s="81"/>
    </row>
    <row r="23" spans="2:15" ht="9.75" customHeight="1" x14ac:dyDescent="0.3">
      <c r="B23" s="41"/>
      <c r="C23" s="41"/>
      <c r="D23" s="32"/>
      <c r="E23" s="32"/>
      <c r="F23" s="32"/>
      <c r="G23" s="32"/>
      <c r="H23" s="32"/>
      <c r="I23" s="32"/>
      <c r="J23" s="32"/>
      <c r="K23" s="32"/>
      <c r="L23" s="32"/>
      <c r="M23" s="32"/>
      <c r="N23" s="32"/>
      <c r="O23" s="32"/>
    </row>
    <row r="24" spans="2:15" ht="18" customHeight="1" x14ac:dyDescent="0.3">
      <c r="B24" s="37" t="s">
        <v>83</v>
      </c>
      <c r="C24" s="11"/>
      <c r="D24" s="11"/>
      <c r="E24" s="11"/>
      <c r="F24" s="11"/>
      <c r="G24" s="11"/>
      <c r="H24" s="11"/>
      <c r="I24" s="11"/>
      <c r="J24" s="11"/>
      <c r="K24" s="11"/>
      <c r="L24" s="11"/>
      <c r="M24" s="11"/>
      <c r="N24" s="11"/>
    </row>
    <row r="25" spans="2:15" ht="4.5" customHeight="1" x14ac:dyDescent="0.3">
      <c r="B25" s="38"/>
      <c r="C25" s="38"/>
      <c r="D25" s="11"/>
      <c r="E25" s="11"/>
      <c r="F25" s="11"/>
      <c r="G25" s="11"/>
      <c r="H25" s="11"/>
      <c r="I25" s="11"/>
      <c r="J25" s="11"/>
      <c r="K25" s="11"/>
      <c r="L25" s="11"/>
      <c r="M25" s="11"/>
      <c r="N25" s="11"/>
    </row>
    <row r="26" spans="2:15" ht="18" customHeight="1" x14ac:dyDescent="0.3">
      <c r="B26" s="214" t="s">
        <v>28</v>
      </c>
      <c r="C26" s="215"/>
      <c r="D26" s="198" t="s">
        <v>3</v>
      </c>
      <c r="E26" s="199"/>
      <c r="F26" s="199"/>
      <c r="G26" s="199"/>
      <c r="H26" s="199"/>
      <c r="I26" s="199"/>
      <c r="J26" s="199"/>
      <c r="K26" s="199"/>
      <c r="L26" s="199"/>
      <c r="M26" s="213"/>
      <c r="N26" s="41"/>
      <c r="O26" s="41"/>
    </row>
    <row r="27" spans="2:15" ht="12.75" customHeight="1" x14ac:dyDescent="0.3">
      <c r="B27" s="216"/>
      <c r="C27" s="217"/>
      <c r="D27" s="198" t="s">
        <v>50</v>
      </c>
      <c r="E27" s="199"/>
      <c r="F27" s="126" t="s">
        <v>85</v>
      </c>
      <c r="G27" s="260">
        <v>1</v>
      </c>
      <c r="H27" s="200">
        <v>2</v>
      </c>
      <c r="I27" s="200">
        <v>3</v>
      </c>
      <c r="J27" s="200">
        <v>4</v>
      </c>
      <c r="K27" s="200">
        <v>5</v>
      </c>
      <c r="L27" s="200">
        <v>6</v>
      </c>
      <c r="M27" s="200">
        <v>7</v>
      </c>
      <c r="N27" s="233"/>
      <c r="O27" s="233"/>
    </row>
    <row r="28" spans="2:15" ht="12.75" customHeight="1" x14ac:dyDescent="0.3">
      <c r="B28" s="218"/>
      <c r="C28" s="219"/>
      <c r="D28" s="25">
        <v>1</v>
      </c>
      <c r="E28" s="84">
        <v>2</v>
      </c>
      <c r="F28" s="126" t="s">
        <v>86</v>
      </c>
      <c r="G28" s="261"/>
      <c r="H28" s="201"/>
      <c r="I28" s="201"/>
      <c r="J28" s="201"/>
      <c r="K28" s="201"/>
      <c r="L28" s="201"/>
      <c r="M28" s="201"/>
      <c r="N28" s="233"/>
      <c r="O28" s="233"/>
    </row>
    <row r="29" spans="2:15" ht="18" customHeight="1" x14ac:dyDescent="0.3">
      <c r="B29" s="100" t="s">
        <v>60</v>
      </c>
      <c r="C29" s="101">
        <v>44197</v>
      </c>
      <c r="D29" s="70">
        <v>416</v>
      </c>
      <c r="E29" s="122">
        <v>459</v>
      </c>
      <c r="F29" s="127">
        <v>470</v>
      </c>
      <c r="G29" s="124">
        <v>510</v>
      </c>
      <c r="H29" s="70">
        <v>551</v>
      </c>
      <c r="I29" s="70">
        <v>605</v>
      </c>
      <c r="J29" s="70">
        <v>659</v>
      </c>
      <c r="K29" s="70">
        <v>713</v>
      </c>
      <c r="L29" s="70">
        <v>787</v>
      </c>
      <c r="M29" s="71">
        <v>862</v>
      </c>
      <c r="N29" s="109"/>
      <c r="O29" s="109"/>
    </row>
    <row r="30" spans="2:15" ht="18" customHeight="1" x14ac:dyDescent="0.3">
      <c r="B30" s="100" t="s">
        <v>5</v>
      </c>
      <c r="C30" s="101">
        <v>45108</v>
      </c>
      <c r="D30" s="80">
        <f t="shared" ref="D30:M30" si="1">VLOOKUP(D29,IBIM,2,0)</f>
        <v>372</v>
      </c>
      <c r="E30" s="121">
        <f t="shared" si="1"/>
        <v>402</v>
      </c>
      <c r="F30" s="128">
        <f t="shared" si="1"/>
        <v>411</v>
      </c>
      <c r="G30" s="125">
        <f t="shared" si="1"/>
        <v>439</v>
      </c>
      <c r="H30" s="71">
        <f t="shared" si="1"/>
        <v>468</v>
      </c>
      <c r="I30" s="71">
        <f t="shared" si="1"/>
        <v>509</v>
      </c>
      <c r="J30" s="71">
        <f t="shared" si="1"/>
        <v>550</v>
      </c>
      <c r="K30" s="71">
        <f t="shared" si="1"/>
        <v>591</v>
      </c>
      <c r="L30" s="71">
        <f t="shared" si="1"/>
        <v>648</v>
      </c>
      <c r="M30" s="71">
        <f t="shared" si="1"/>
        <v>705</v>
      </c>
      <c r="N30" s="109"/>
      <c r="O30" s="109"/>
    </row>
    <row r="31" spans="2:15" ht="18" customHeight="1" x14ac:dyDescent="0.3">
      <c r="B31" s="198" t="s">
        <v>6</v>
      </c>
      <c r="C31" s="213"/>
      <c r="D31" s="40" t="s">
        <v>7</v>
      </c>
      <c r="E31" s="123" t="s">
        <v>42</v>
      </c>
      <c r="F31" s="129" t="s">
        <v>87</v>
      </c>
      <c r="G31" s="40" t="s">
        <v>8</v>
      </c>
      <c r="H31" s="40" t="s">
        <v>8</v>
      </c>
      <c r="I31" s="40" t="s">
        <v>27</v>
      </c>
      <c r="J31" s="40" t="s">
        <v>27</v>
      </c>
      <c r="K31" s="40" t="s">
        <v>27</v>
      </c>
      <c r="L31" s="40" t="s">
        <v>9</v>
      </c>
      <c r="M31" s="30" t="s">
        <v>10</v>
      </c>
      <c r="N31" s="42"/>
      <c r="O31" s="32"/>
    </row>
    <row r="32" spans="2:15" ht="9.75" customHeight="1" x14ac:dyDescent="0.3">
      <c r="B32" s="130"/>
      <c r="C32" s="130"/>
      <c r="D32" s="131"/>
      <c r="E32" s="131"/>
      <c r="F32" s="131"/>
      <c r="G32" s="131"/>
      <c r="H32" s="131"/>
      <c r="I32" s="131"/>
      <c r="J32" s="131"/>
      <c r="K32" s="131"/>
      <c r="L32" s="131"/>
      <c r="M32" s="132"/>
      <c r="N32" s="42"/>
      <c r="O32" s="32"/>
    </row>
    <row r="33" spans="1:15" ht="18" customHeight="1" x14ac:dyDescent="0.3">
      <c r="B33" s="255" t="s">
        <v>96</v>
      </c>
      <c r="C33" s="256"/>
      <c r="D33" s="256"/>
      <c r="E33" s="256"/>
      <c r="F33" s="256"/>
      <c r="G33" s="256"/>
      <c r="H33" s="256"/>
      <c r="I33" s="256"/>
      <c r="J33" s="256"/>
      <c r="K33" s="256"/>
      <c r="L33" s="256"/>
      <c r="M33" s="256"/>
      <c r="N33" s="256"/>
      <c r="O33" s="256"/>
    </row>
    <row r="34" spans="1:15" ht="32.25" customHeight="1" x14ac:dyDescent="0.3">
      <c r="B34" s="255" t="s">
        <v>89</v>
      </c>
      <c r="C34" s="256"/>
      <c r="D34" s="256"/>
      <c r="E34" s="256"/>
      <c r="F34" s="256"/>
      <c r="G34" s="256"/>
      <c r="H34" s="256"/>
      <c r="I34" s="256"/>
      <c r="J34" s="256"/>
      <c r="K34" s="256"/>
      <c r="L34" s="256"/>
      <c r="M34" s="256"/>
      <c r="N34" s="256"/>
      <c r="O34" s="256"/>
    </row>
    <row r="35" spans="1:15" ht="18" customHeight="1" x14ac:dyDescent="0.3">
      <c r="B35" s="119"/>
      <c r="C35" s="17"/>
      <c r="D35" s="17"/>
      <c r="E35" s="17"/>
      <c r="F35" s="17"/>
      <c r="G35" s="17"/>
      <c r="H35" s="17"/>
      <c r="I35" s="17"/>
      <c r="J35" s="17"/>
      <c r="K35" s="17"/>
      <c r="L35" s="17"/>
      <c r="M35" s="17"/>
      <c r="N35" s="17"/>
      <c r="O35" s="17"/>
    </row>
    <row r="36" spans="1:15" ht="18" customHeight="1" x14ac:dyDescent="0.3">
      <c r="B36" s="119"/>
      <c r="C36" s="17"/>
      <c r="D36" s="17"/>
      <c r="E36" s="17"/>
      <c r="F36" s="17"/>
      <c r="G36" s="17"/>
      <c r="H36" s="17"/>
      <c r="I36" s="17"/>
      <c r="J36" s="17"/>
      <c r="K36" s="17"/>
      <c r="L36" s="17"/>
      <c r="M36" s="17"/>
      <c r="N36" s="17"/>
      <c r="O36" s="17"/>
    </row>
    <row r="37" spans="1:15" s="114" customFormat="1" ht="27" customHeight="1" x14ac:dyDescent="0.3">
      <c r="A37" s="113"/>
      <c r="B37" s="193" t="s">
        <v>88</v>
      </c>
      <c r="C37" s="193"/>
      <c r="D37" s="193"/>
      <c r="E37" s="193"/>
      <c r="F37" s="193"/>
      <c r="G37" s="193"/>
      <c r="H37" s="193"/>
      <c r="I37" s="193"/>
      <c r="J37" s="193"/>
      <c r="K37" s="193"/>
      <c r="L37" s="193"/>
      <c r="M37" s="193"/>
      <c r="N37" s="193"/>
      <c r="O37" s="193"/>
    </row>
    <row r="38" spans="1:15" s="114" customFormat="1" ht="27" customHeight="1" x14ac:dyDescent="0.3">
      <c r="A38" s="113"/>
      <c r="B38" s="193" t="s">
        <v>84</v>
      </c>
      <c r="C38" s="193"/>
      <c r="D38" s="193"/>
      <c r="E38" s="193"/>
      <c r="F38" s="193"/>
      <c r="G38" s="193"/>
      <c r="H38" s="193"/>
      <c r="I38" s="193"/>
      <c r="J38" s="193"/>
      <c r="K38" s="193"/>
      <c r="L38" s="193"/>
      <c r="M38" s="193"/>
      <c r="N38" s="193"/>
      <c r="O38" s="193"/>
    </row>
    <row r="39" spans="1:15" s="114" customFormat="1" ht="12" customHeight="1" x14ac:dyDescent="0.3">
      <c r="A39" s="113"/>
      <c r="B39" s="193" t="s">
        <v>69</v>
      </c>
      <c r="C39" s="193"/>
      <c r="D39" s="193"/>
      <c r="E39" s="193"/>
      <c r="F39" s="193"/>
      <c r="G39" s="193"/>
      <c r="H39" s="193"/>
      <c r="I39" s="193"/>
      <c r="J39" s="193"/>
      <c r="K39" s="193"/>
      <c r="L39" s="193"/>
      <c r="M39" s="193"/>
      <c r="N39" s="83"/>
      <c r="O39" s="115"/>
    </row>
    <row r="40" spans="1:15" s="114" customFormat="1" ht="12" customHeight="1" x14ac:dyDescent="0.3">
      <c r="A40" s="113"/>
      <c r="B40" s="193" t="s">
        <v>30</v>
      </c>
      <c r="C40" s="193"/>
      <c r="D40" s="193"/>
      <c r="E40" s="193"/>
      <c r="F40" s="193"/>
      <c r="G40" s="193"/>
      <c r="H40" s="193"/>
      <c r="I40" s="193"/>
      <c r="J40" s="193"/>
      <c r="K40" s="193"/>
      <c r="L40" s="193"/>
      <c r="M40" s="193"/>
      <c r="N40" s="83"/>
      <c r="O40" s="115"/>
    </row>
    <row r="41" spans="1:15" s="114" customFormat="1" ht="12.75" customHeight="1" x14ac:dyDescent="0.3">
      <c r="A41" s="113"/>
      <c r="B41" s="197" t="s">
        <v>31</v>
      </c>
      <c r="C41" s="197"/>
      <c r="D41" s="197"/>
      <c r="E41" s="197"/>
      <c r="F41" s="197"/>
      <c r="G41" s="197"/>
      <c r="H41" s="197"/>
      <c r="I41" s="197"/>
      <c r="J41" s="197"/>
      <c r="K41" s="197"/>
      <c r="L41" s="197"/>
      <c r="M41" s="197"/>
    </row>
    <row r="42" spans="1:15" s="114" customFormat="1" ht="12.75" customHeight="1" x14ac:dyDescent="0.3">
      <c r="A42" s="113"/>
      <c r="B42" s="116"/>
      <c r="C42" s="116"/>
      <c r="D42" s="116"/>
      <c r="E42" s="116"/>
      <c r="F42" s="116"/>
      <c r="G42" s="116"/>
      <c r="H42" s="116"/>
      <c r="I42" s="116"/>
      <c r="J42" s="116"/>
      <c r="K42" s="116"/>
      <c r="L42" s="116"/>
      <c r="M42" s="116"/>
    </row>
    <row r="43" spans="1:15" s="114" customFormat="1" ht="33.75" customHeight="1" x14ac:dyDescent="0.3">
      <c r="A43" s="113"/>
      <c r="B43" s="116"/>
      <c r="C43" s="116"/>
      <c r="D43" s="116"/>
      <c r="E43" s="116"/>
      <c r="F43" s="116"/>
      <c r="G43" s="116"/>
      <c r="H43" s="116"/>
      <c r="I43" s="116"/>
      <c r="J43" s="116"/>
      <c r="K43" s="116"/>
      <c r="L43" s="116"/>
      <c r="M43" s="116"/>
    </row>
    <row r="44" spans="1:15" s="114" customFormat="1" ht="12.75" customHeight="1" x14ac:dyDescent="0.3">
      <c r="A44" s="113"/>
      <c r="B44" s="116"/>
      <c r="C44" s="116"/>
      <c r="D44" s="116"/>
      <c r="E44" s="116"/>
      <c r="F44" s="183" t="s">
        <v>49</v>
      </c>
      <c r="G44" s="183"/>
      <c r="H44" s="183"/>
      <c r="I44" s="183"/>
      <c r="J44" s="116"/>
      <c r="K44" s="116"/>
      <c r="L44" s="116"/>
      <c r="M44" s="116"/>
    </row>
    <row r="45" spans="1:15" s="46" customFormat="1" ht="11.4" customHeight="1" x14ac:dyDescent="0.3">
      <c r="B45" s="44"/>
      <c r="C45" s="3"/>
      <c r="D45" s="252"/>
      <c r="E45" s="252"/>
      <c r="F45" s="252"/>
      <c r="G45" s="252"/>
      <c r="H45" s="3"/>
      <c r="I45" s="3"/>
      <c r="J45" s="3"/>
      <c r="K45" s="3"/>
      <c r="L45" s="3"/>
      <c r="M45" s="45"/>
      <c r="N45" s="45"/>
    </row>
    <row r="46" spans="1:15" ht="11.4" customHeight="1" x14ac:dyDescent="0.3">
      <c r="A46" s="43" t="s">
        <v>13</v>
      </c>
    </row>
    <row r="47" spans="1:15" ht="11.4" customHeight="1" x14ac:dyDescent="0.2">
      <c r="A47" s="44" t="s">
        <v>32</v>
      </c>
      <c r="F47" s="252"/>
      <c r="G47" s="252"/>
      <c r="H47" s="252"/>
      <c r="I47" s="252"/>
      <c r="N47" s="43" t="s">
        <v>91</v>
      </c>
      <c r="O47" s="43"/>
    </row>
    <row r="48" spans="1:15" ht="11.4" hidden="1" customHeight="1" x14ac:dyDescent="0.3"/>
    <row r="49" spans="5:5" ht="11.4" hidden="1" customHeight="1" x14ac:dyDescent="0.3"/>
    <row r="50" spans="5:5" ht="11.4" hidden="1" customHeight="1" x14ac:dyDescent="0.3"/>
    <row r="51" spans="5:5" ht="11.4" hidden="1" customHeight="1" x14ac:dyDescent="0.3"/>
    <row r="52" spans="5:5" ht="11.4" hidden="1" customHeight="1" x14ac:dyDescent="0.3">
      <c r="E52" s="46"/>
    </row>
    <row r="53" spans="5:5" ht="17.25" hidden="1" customHeight="1" x14ac:dyDescent="0.3"/>
    <row r="55" spans="5:5" ht="13.2" hidden="1" x14ac:dyDescent="0.3"/>
    <row r="56" spans="5:5" ht="13.2" hidden="1" x14ac:dyDescent="0.3"/>
    <row r="57" spans="5:5" ht="13.2" hidden="1" x14ac:dyDescent="0.3"/>
    <row r="58" spans="5:5" ht="13.2" hidden="1" x14ac:dyDescent="0.3"/>
    <row r="59" spans="5:5" ht="13.2" hidden="1" x14ac:dyDescent="0.3"/>
    <row r="60" spans="5:5" ht="13.2" hidden="1" x14ac:dyDescent="0.3"/>
    <row r="61" spans="5:5" ht="13.2" hidden="1" x14ac:dyDescent="0.3"/>
    <row r="62" spans="5:5" ht="13.2" hidden="1" x14ac:dyDescent="0.3"/>
    <row r="63" spans="5:5" ht="13.2" hidden="1" x14ac:dyDescent="0.3"/>
    <row r="64" spans="5:5" ht="13.2" hidden="1" x14ac:dyDescent="0.3"/>
    <row r="65" ht="13.2" hidden="1" x14ac:dyDescent="0.3"/>
    <row r="66" ht="13.2" hidden="1" x14ac:dyDescent="0.3"/>
    <row r="67" ht="13.2" hidden="1" x14ac:dyDescent="0.3"/>
    <row r="68" ht="13.2" hidden="1" x14ac:dyDescent="0.3"/>
    <row r="69" ht="13.2" hidden="1" x14ac:dyDescent="0.3"/>
    <row r="70" ht="13.2" hidden="1" x14ac:dyDescent="0.3"/>
    <row r="71" ht="13.2" hidden="1" x14ac:dyDescent="0.3"/>
    <row r="72" ht="13.2" hidden="1" x14ac:dyDescent="0.3"/>
    <row r="73" ht="13.2" hidden="1" x14ac:dyDescent="0.3"/>
    <row r="74" ht="13.2" hidden="1" x14ac:dyDescent="0.3"/>
    <row r="75" ht="13.2" hidden="1" x14ac:dyDescent="0.3"/>
    <row r="76" ht="13.2" hidden="1" x14ac:dyDescent="0.3"/>
    <row r="77" ht="13.2" hidden="1" x14ac:dyDescent="0.3"/>
    <row r="78" ht="13.2" hidden="1" x14ac:dyDescent="0.3"/>
    <row r="79" ht="13.2" hidden="1" x14ac:dyDescent="0.3"/>
    <row r="80" ht="13.2" hidden="1" x14ac:dyDescent="0.3"/>
    <row r="81" ht="13.2" hidden="1" x14ac:dyDescent="0.3"/>
    <row r="82" ht="13.2" hidden="1" x14ac:dyDescent="0.3"/>
    <row r="83" ht="13.2" hidden="1" x14ac:dyDescent="0.3"/>
    <row r="84" ht="13.2" hidden="1" x14ac:dyDescent="0.3"/>
  </sheetData>
  <sheetProtection algorithmName="SHA-512" hashValue="RCb7/aSe/AcIwTxzysEPMCPVdw0OMKAR9ZrLNaibApwUTbvSaMNonKVKOPH9BRMitEemUUx1LN41acegRam7mg==" saltValue="2Grocu6a/8ib7n6snmi/Xg==" spinCount="100000" sheet="1" formatCells="0" formatColumns="0" formatRows="0" insertColumns="0" insertRows="0" insertHyperlinks="0" deleteColumns="0" deleteRows="0" sort="0" autoFilter="0" pivotTables="0"/>
  <mergeCells count="41">
    <mergeCell ref="B31:C31"/>
    <mergeCell ref="B34:O34"/>
    <mergeCell ref="F44:I44"/>
    <mergeCell ref="B38:O38"/>
    <mergeCell ref="B40:M40"/>
    <mergeCell ref="B41:M41"/>
    <mergeCell ref="B39:M39"/>
    <mergeCell ref="D45:G45"/>
    <mergeCell ref="F47:I47"/>
    <mergeCell ref="M27:M28"/>
    <mergeCell ref="N27:N28"/>
    <mergeCell ref="O27:O28"/>
    <mergeCell ref="B33:O33"/>
    <mergeCell ref="B37:O37"/>
    <mergeCell ref="B26:C28"/>
    <mergeCell ref="D27:E27"/>
    <mergeCell ref="G27:G28"/>
    <mergeCell ref="H27:H28"/>
    <mergeCell ref="I27:I28"/>
    <mergeCell ref="J27:J28"/>
    <mergeCell ref="K27:K28"/>
    <mergeCell ref="L27:L28"/>
    <mergeCell ref="D26:M26"/>
    <mergeCell ref="I18:I19"/>
    <mergeCell ref="B20:C20"/>
    <mergeCell ref="C10:G10"/>
    <mergeCell ref="I10:O10"/>
    <mergeCell ref="C11:G11"/>
    <mergeCell ref="I11:O11"/>
    <mergeCell ref="B16:C17"/>
    <mergeCell ref="D16:I16"/>
    <mergeCell ref="B8:B11"/>
    <mergeCell ref="C8:G8"/>
    <mergeCell ref="I8:N8"/>
    <mergeCell ref="C9:G9"/>
    <mergeCell ref="I9:O9"/>
    <mergeCell ref="K2:O2"/>
    <mergeCell ref="B3:J3"/>
    <mergeCell ref="K3:O3"/>
    <mergeCell ref="B4:J4"/>
    <mergeCell ref="B6:M6"/>
  </mergeCells>
  <hyperlinks>
    <hyperlink ref="B40" r:id="rId1" display="(3)Voir la brochure d'avancement de grade " xr:uid="{390D30C5-343C-4107-959B-BFB00DEFB891}"/>
    <hyperlink ref="B6:M6" r:id="rId2" display="https://www.legifrance.gouv.fr/loda/id/JORFTEXT000000721089" xr:uid="{1E88C642-6295-4C80-8CBE-72BA8F02BF82}"/>
    <hyperlink ref="B37:N37" r:id="rId3" display="(1) Article 1er du décret n°287-1098 du 30/12/1987 portant échelonnement indiciaire applicable aux administrateurs territoriaux modifié en dernier lieu par l'article 1 du décret n°2017-1737 du 21/12/2017 (JO du 23/12/20217)" xr:uid="{87A912FF-6FFE-43BF-B02A-132D992A1DF6}"/>
    <hyperlink ref="B38:N38" r:id="rId4" display="https://www.legifrance.gouv.fr/loda/id/JORFTEXT000032526775/" xr:uid="{37A3E0B4-A038-42F4-B12A-91EF71E074A0}"/>
    <hyperlink ref="B41:M41" r:id="rId5" display="(4) Voir la brochure de promotion interne" xr:uid="{71D1FCB8-91D6-4ECB-BBE3-B7A93A2E8F4D}"/>
    <hyperlink ref="B38:O38" r:id="rId6" display="https://www.legifrance.gouv.fr/loda/article_lc/LEGIARTI000034434432" xr:uid="{8502B64D-0309-4B18-8B1B-5646512A6E80}"/>
    <hyperlink ref="F44:I44" location="'SOMMAIRE A'!A1" display="RETOUR AU SOMMAIRE" xr:uid="{BA63A455-FA1E-4B0B-A22D-B183262C5CC4}"/>
    <hyperlink ref="B39:N39" r:id="rId7" display="(3) Voir la fiche sur les traitements et soldes annuels pour les agents en hors échelle" xr:uid="{A396CB64-B995-4003-8786-C13FEDEB1854}"/>
  </hyperlinks>
  <printOptions horizontalCentered="1"/>
  <pageMargins left="0.19685039370078741" right="0.19685039370078741" top="0.39370078740157483" bottom="0.19685039370078741" header="0.31496062992125984" footer="0.39370078740157483"/>
  <pageSetup paperSize="9" orientation="portrait" copies="20"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31</vt:i4>
      </vt:variant>
      <vt:variant>
        <vt:lpstr>Plages nommées</vt:lpstr>
      </vt:variant>
      <vt:variant>
        <vt:i4>2</vt:i4>
      </vt:variant>
    </vt:vector>
  </HeadingPairs>
  <TitlesOfParts>
    <vt:vector size="33" baseType="lpstr">
      <vt:lpstr>evolutions ib im</vt:lpstr>
      <vt:lpstr>IBIM</vt:lpstr>
      <vt:lpstr>SOMMAIRE A</vt:lpstr>
      <vt:lpstr>Administrateurs</vt:lpstr>
      <vt:lpstr>Attachés</vt:lpstr>
      <vt:lpstr>Secrétaires de mairie</vt:lpstr>
      <vt:lpstr>Attachés de conservation</vt:lpstr>
      <vt:lpstr>Bibliothécaires</vt:lpstr>
      <vt:lpstr>Conservateurs de Bibli</vt:lpstr>
      <vt:lpstr>Conservateurs du Patrimoine</vt:lpstr>
      <vt:lpstr>Directeurs d'EA</vt:lpstr>
      <vt:lpstr>Professeurs d'EA</vt:lpstr>
      <vt:lpstr>Assistants SocioEd</vt:lpstr>
      <vt:lpstr>BiologistesVétérinairesPharmaci</vt:lpstr>
      <vt:lpstr>CadresDeSanté</vt:lpstr>
      <vt:lpstr>CadreSanteInfirmierTechnParamed</vt:lpstr>
      <vt:lpstr>Conseillers Socio-Educa</vt:lpstr>
      <vt:lpstr>Educateurs de JE</vt:lpstr>
      <vt:lpstr>Infirmiers en soins généraux</vt:lpstr>
      <vt:lpstr>Masseurs-kiné et Orthophonistes</vt:lpstr>
      <vt:lpstr>Médecins</vt:lpstr>
      <vt:lpstr>PedicurePodoErgoPsyOrthoptTechn</vt:lpstr>
      <vt:lpstr>PuéricultricesCadresDeSanté</vt:lpstr>
      <vt:lpstr>Puericultrices cat Active</vt:lpstr>
      <vt:lpstr>Puericultrices cat Sédentaire</vt:lpstr>
      <vt:lpstr>Psychologues</vt:lpstr>
      <vt:lpstr>Sages-femmes</vt:lpstr>
      <vt:lpstr>Directeurs de PM</vt:lpstr>
      <vt:lpstr>Conseiller des APS</vt:lpstr>
      <vt:lpstr>Ingénieurs en Chef</vt:lpstr>
      <vt:lpstr>Ingénieurs</vt:lpstr>
      <vt:lpstr>'evolutions ib im'!IBIM</vt:lpstr>
      <vt:lpstr>IBIM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Marlène GIROD</dc:creator>
  <cp:lastModifiedBy>Marlène GIROD</cp:lastModifiedBy>
  <cp:lastPrinted>2023-10-19T10:23:45Z</cp:lastPrinted>
  <dcterms:created xsi:type="dcterms:W3CDTF">2023-06-22T11:38:26Z</dcterms:created>
  <dcterms:modified xsi:type="dcterms:W3CDTF">2024-09-27T09:49:08Z</dcterms:modified>
</cp:coreProperties>
</file>